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systemkonzept.sharepoint.com/sites/Produkte/Produkte/41 BuGA - LF&amp;App/Formulare/Sifa-A14 GestaltAlt auswählen mit SPM/"/>
    </mc:Choice>
  </mc:AlternateContent>
  <xr:revisionPtr revIDLastSave="206" documentId="14_{D595ADD7-B5F5-4A35-8DA7-7535FDB18D5A}" xr6:coauthVersionLast="47" xr6:coauthVersionMax="47" xr10:uidLastSave="{89DA20BD-2FFB-4101-9CB0-C254ACC50D40}"/>
  <bookViews>
    <workbookView xWindow="-19310" yWindow="-110" windowWidth="19420" windowHeight="10560" xr2:uid="{00000000-000D-0000-FFFF-FFFF00000000}"/>
  </bookViews>
  <sheets>
    <sheet name="Schnellplanmethode" sheetId="1" r:id="rId1"/>
    <sheet name="Anleitung" sheetId="2" r:id="rId2"/>
  </sheets>
  <definedNames>
    <definedName name="_xlnm.Print_Area" localSheetId="0">Schnellplanmethode!$A$1:$L$51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7" i="1" l="1"/>
  <c r="H46" i="1"/>
  <c r="J47" i="1" l="1"/>
  <c r="C47" i="1" s="1"/>
  <c r="J51" i="1" s="1"/>
  <c r="F47" i="1"/>
  <c r="F51" i="1" l="1"/>
  <c r="H51" i="1"/>
  <c r="J46" i="1"/>
  <c r="F46" i="1"/>
  <c r="C46" i="1" l="1"/>
  <c r="H50" i="1" s="1"/>
  <c r="I17" i="1"/>
  <c r="K26" i="1"/>
  <c r="I26" i="1"/>
  <c r="G26" i="1"/>
  <c r="K19" i="1"/>
  <c r="I19" i="1"/>
  <c r="G19" i="1"/>
  <c r="K13" i="1"/>
  <c r="I13" i="1"/>
  <c r="G13" i="1"/>
  <c r="K7" i="1"/>
  <c r="K8" i="1"/>
  <c r="I7" i="1"/>
  <c r="I8" i="1"/>
  <c r="I9" i="1"/>
  <c r="G7" i="1"/>
  <c r="G8" i="1"/>
  <c r="G9" i="1"/>
  <c r="K9" i="1"/>
  <c r="K32" i="1"/>
  <c r="K31" i="1"/>
  <c r="I32" i="1"/>
  <c r="I31" i="1"/>
  <c r="G32" i="1"/>
  <c r="G31" i="1"/>
  <c r="K25" i="1"/>
  <c r="K24" i="1"/>
  <c r="I25" i="1"/>
  <c r="I24" i="1"/>
  <c r="G25" i="1"/>
  <c r="G24" i="1"/>
  <c r="I18" i="1"/>
  <c r="K18" i="1"/>
  <c r="K17" i="1"/>
  <c r="G18" i="1"/>
  <c r="G17" i="1"/>
  <c r="K23" i="1"/>
  <c r="I23" i="1"/>
  <c r="G23" i="1"/>
  <c r="K16" i="1"/>
  <c r="I16" i="1"/>
  <c r="G16" i="1"/>
  <c r="K10" i="1"/>
  <c r="K11" i="1"/>
  <c r="I10" i="1"/>
  <c r="I11" i="1"/>
  <c r="G10" i="1"/>
  <c r="G11" i="1"/>
  <c r="K29" i="1"/>
  <c r="K30" i="1"/>
  <c r="K33" i="1"/>
  <c r="I29" i="1"/>
  <c r="I30" i="1"/>
  <c r="G29" i="1"/>
  <c r="G30" i="1"/>
  <c r="K22" i="1"/>
  <c r="I22" i="1"/>
  <c r="G22" i="1"/>
  <c r="K15" i="1"/>
  <c r="I15" i="1"/>
  <c r="G15" i="1"/>
  <c r="K20" i="1"/>
  <c r="I20" i="1"/>
  <c r="G20" i="1"/>
  <c r="K12" i="1"/>
  <c r="I12" i="1"/>
  <c r="G12" i="1"/>
  <c r="K34" i="1"/>
  <c r="I34" i="1"/>
  <c r="G34" i="1"/>
  <c r="K5" i="1"/>
  <c r="K6" i="1"/>
  <c r="K27" i="1"/>
  <c r="K4" i="1"/>
  <c r="I5" i="1"/>
  <c r="I6" i="1"/>
  <c r="I27" i="1"/>
  <c r="I33" i="1"/>
  <c r="I4" i="1"/>
  <c r="G5" i="1"/>
  <c r="G6" i="1"/>
  <c r="G27" i="1"/>
  <c r="G33" i="1"/>
  <c r="G4" i="1"/>
  <c r="K28" i="1" l="1"/>
  <c r="J50" i="1"/>
  <c r="G35" i="1"/>
  <c r="G36" i="1" s="1"/>
  <c r="I28" i="1"/>
  <c r="G28" i="1"/>
  <c r="F50" i="1"/>
  <c r="K35" i="1"/>
  <c r="I35" i="1"/>
  <c r="G21" i="1"/>
  <c r="I21" i="1"/>
  <c r="K21" i="1"/>
  <c r="I14" i="1"/>
  <c r="G14" i="1"/>
  <c r="K14" i="1"/>
  <c r="F45" i="1" l="1"/>
  <c r="K36" i="1"/>
  <c r="J45" i="1" s="1"/>
  <c r="I36" i="1"/>
  <c r="H45" i="1" s="1"/>
  <c r="C45" i="1" l="1"/>
  <c r="F49" i="1" s="1"/>
  <c r="J49" i="1" l="1"/>
  <c r="H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Christof Barth</author>
  </authors>
  <commentList>
    <comment ref="E2" authorId="0" shapeId="0" xr:uid="{2F883D62-B7EF-4582-9140-5D93B403DBED}">
      <text>
        <r>
          <rPr>
            <b/>
            <sz val="9"/>
            <color indexed="81"/>
            <rFont val="Segoe UI"/>
            <family val="2"/>
          </rPr>
          <t>3: Alternativen konkret benennen und in Stichworten beschreiben</t>
        </r>
        <r>
          <rPr>
            <sz val="9"/>
            <color indexed="81"/>
            <rFont val="Segoe UI"/>
            <family val="2"/>
          </rPr>
          <t xml:space="preserve">
</t>
        </r>
      </text>
    </comment>
    <comment ref="C3" authorId="0" shapeId="0" xr:uid="{00000000-0006-0000-0000-000002000000}">
      <text>
        <r>
          <rPr>
            <b/>
            <sz val="11"/>
            <color indexed="81"/>
            <rFont val="Tahoma"/>
            <family val="2"/>
          </rPr>
          <t xml:space="preserve">1: </t>
        </r>
        <r>
          <rPr>
            <sz val="11"/>
            <color indexed="81"/>
            <rFont val="Tahoma"/>
            <family val="2"/>
          </rPr>
          <t>Zuerst die relevanten Kriterien 
(= Ziele mit Soll-Zustand) konkret eintragen.
ggf. Mindestziele kennzeichnen</t>
        </r>
      </text>
    </comment>
    <comment ref="E3" authorId="0" shapeId="0" xr:uid="{00000000-0006-0000-0000-000003000000}">
      <text>
        <r>
          <rPr>
            <b/>
            <sz val="9"/>
            <color indexed="81"/>
            <rFont val="Tahoma"/>
            <family val="2"/>
          </rPr>
          <t>2:</t>
        </r>
        <r>
          <rPr>
            <sz val="9"/>
            <color indexed="81"/>
            <rFont val="Tahoma"/>
            <family val="2"/>
          </rPr>
          <t xml:space="preserve"> jedes Kriterium gewichten:
1 = weniger wichtig
2 = wichtig
3 = sehr wichtig</t>
        </r>
      </text>
    </comment>
    <comment ref="F3" authorId="0" shapeId="0" xr:uid="{00000000-0006-0000-0000-000004000000}">
      <text>
        <r>
          <rPr>
            <b/>
            <sz val="7"/>
            <color indexed="81"/>
            <rFont val="Tahoma"/>
            <family val="2"/>
          </rPr>
          <t>4: Erfüllungsgrad für jedes Kriterium ermitteln (einschätzen):</t>
        </r>
        <r>
          <rPr>
            <sz val="7"/>
            <color indexed="81"/>
            <rFont val="Tahoma"/>
            <family val="2"/>
          </rPr>
          <t xml:space="preserve">
0 = Alternative liefert </t>
        </r>
        <r>
          <rPr>
            <b/>
            <sz val="7"/>
            <color indexed="81"/>
            <rFont val="Tahoma"/>
            <family val="2"/>
          </rPr>
          <t xml:space="preserve">keinen Beitrag </t>
        </r>
        <r>
          <rPr>
            <sz val="7"/>
            <color indexed="81"/>
            <rFont val="Tahoma"/>
            <family val="2"/>
          </rPr>
          <t xml:space="preserve">zur Erfüllung des Kriteriums.
1 = Alterantive liefert </t>
        </r>
        <r>
          <rPr>
            <b/>
            <sz val="7"/>
            <color indexed="81"/>
            <rFont val="Tahoma"/>
            <family val="2"/>
          </rPr>
          <t xml:space="preserve">nur einen sehr kleinen Beitrag </t>
        </r>
        <r>
          <rPr>
            <sz val="7"/>
            <color indexed="81"/>
            <rFont val="Tahoma"/>
            <family val="2"/>
          </rPr>
          <t xml:space="preserve">zur Erfüllung.
2 = Alterantive liefert </t>
        </r>
        <r>
          <rPr>
            <b/>
            <sz val="7"/>
            <color indexed="81"/>
            <rFont val="Tahoma"/>
            <family val="2"/>
          </rPr>
          <t xml:space="preserve">einen kleinen Beitrag </t>
        </r>
        <r>
          <rPr>
            <sz val="7"/>
            <color indexed="81"/>
            <rFont val="Tahoma"/>
            <family val="2"/>
          </rPr>
          <t xml:space="preserve">zur Erfüllung des Kriteriums.
3 = Alterantive liefert </t>
        </r>
        <r>
          <rPr>
            <b/>
            <sz val="7"/>
            <color indexed="81"/>
            <rFont val="Tahoma"/>
            <family val="2"/>
          </rPr>
          <t xml:space="preserve">einen mittleren Beitrag </t>
        </r>
        <r>
          <rPr>
            <sz val="7"/>
            <color indexed="81"/>
            <rFont val="Tahoma"/>
            <family val="2"/>
          </rPr>
          <t xml:space="preserve">zur Erfüllung des Kriteriums.
4 = Alterantive liefert </t>
        </r>
        <r>
          <rPr>
            <b/>
            <sz val="7"/>
            <color indexed="81"/>
            <rFont val="Tahoma"/>
            <family val="2"/>
          </rPr>
          <t xml:space="preserve">einen größeren Beitrag </t>
        </r>
        <r>
          <rPr>
            <sz val="7"/>
            <color indexed="81"/>
            <rFont val="Tahoma"/>
            <family val="2"/>
          </rPr>
          <t xml:space="preserve">zur Erfüllung des Kriteriums.
5 = Alternative erfüllt das Kriterium </t>
        </r>
        <r>
          <rPr>
            <b/>
            <sz val="7"/>
            <color indexed="81"/>
            <rFont val="Tahoma"/>
            <family val="2"/>
          </rPr>
          <t>weitgehend</t>
        </r>
        <r>
          <rPr>
            <sz val="7"/>
            <color indexed="81"/>
            <rFont val="Tahoma"/>
            <family val="2"/>
          </rPr>
          <t xml:space="preserve">.
6 = Alternative erfüllt das Kriterium </t>
        </r>
        <r>
          <rPr>
            <b/>
            <sz val="7"/>
            <color indexed="81"/>
            <rFont val="Tahoma"/>
            <family val="2"/>
          </rPr>
          <t>optimal</t>
        </r>
        <r>
          <rPr>
            <sz val="7"/>
            <color indexed="81"/>
            <rFont val="Tahoma"/>
            <family val="2"/>
          </rPr>
          <t xml:space="preserve">.
</t>
        </r>
        <r>
          <rPr>
            <b/>
            <sz val="7"/>
            <color indexed="81"/>
            <rFont val="Tahoma"/>
            <family val="2"/>
          </rPr>
          <t>Achtung: Mindestziele müssen hinreichend erreicht werden; 
sonst ist die Lösung unzulässig.</t>
        </r>
        <r>
          <rPr>
            <sz val="8"/>
            <color indexed="81"/>
            <rFont val="Tahoma"/>
            <family val="2"/>
          </rPr>
          <t xml:space="preserve">
</t>
        </r>
      </text>
    </comment>
    <comment ref="G3" authorId="0" shapeId="0" xr:uid="{00000000-0006-0000-0000-000005000000}">
      <text>
        <r>
          <rPr>
            <sz val="9"/>
            <color indexed="81"/>
            <rFont val="Tahoma"/>
            <family val="2"/>
          </rPr>
          <t xml:space="preserve">Produkt wird automatisch errechnet aus Gewichtungsfaktor x Erfüllungsgrad
</t>
        </r>
      </text>
    </comment>
    <comment ref="C36" authorId="0" shapeId="0" xr:uid="{00000000-0006-0000-0000-000006000000}">
      <text>
        <r>
          <rPr>
            <b/>
            <sz val="9"/>
            <color indexed="81"/>
            <rFont val="Tahoma"/>
            <family val="2"/>
          </rPr>
          <t>Die Alternative mit dem höchsten Summenwert erfüllt das Kriterienset am besten.</t>
        </r>
        <r>
          <rPr>
            <sz val="9"/>
            <color indexed="81"/>
            <rFont val="Tahoma"/>
            <family val="2"/>
          </rPr>
          <t xml:space="preserve">
</t>
        </r>
        <r>
          <rPr>
            <b/>
            <sz val="9"/>
            <color indexed="81"/>
            <rFont val="Tahoma"/>
            <family val="2"/>
          </rPr>
          <t>Achtung: Mindestziele müssen hinreichend erreicht werden; sonst ist die Lösung unzulässig.</t>
        </r>
      </text>
    </comment>
  </commentList>
</comments>
</file>

<file path=xl/sharedStrings.xml><?xml version="1.0" encoding="utf-8"?>
<sst xmlns="http://schemas.openxmlformats.org/spreadsheetml/2006/main" count="65" uniqueCount="51">
  <si>
    <t>Kriterium</t>
  </si>
  <si>
    <t>Produkt</t>
  </si>
  <si>
    <t>Summe:</t>
  </si>
  <si>
    <t>Schnellplanmethode zur Auswahl der geeignetsten Alternative</t>
  </si>
  <si>
    <t>Alternativen:</t>
  </si>
  <si>
    <t>Arbeitsschutzziele</t>
  </si>
  <si>
    <t>funktionale
Ziele</t>
  </si>
  <si>
    <t>wirtschaftliche
Ziele</t>
  </si>
  <si>
    <t>ökologische+ gesell-
schaftliche Ziele</t>
  </si>
  <si>
    <t>Die Schnellplanmethode eignet sich zur vergleichenden Bewertung von Lösungsalternativen als Grundlage für Entscheidungen.</t>
  </si>
  <si>
    <t>Bei der Anwendung ist wie folgt vorzugehen:</t>
  </si>
  <si>
    <t>Alternative A</t>
  </si>
  <si>
    <t>Alternative B</t>
  </si>
  <si>
    <t>Alternative C</t>
  </si>
  <si>
    <t xml:space="preserve"> Kurzbeschreibung Alternative A</t>
  </si>
  <si>
    <t>Kurzbeschreibung Alternative B</t>
  </si>
  <si>
    <t>Kurzbeschreibung Alternative C</t>
  </si>
  <si>
    <t>Gewich-
    tung</t>
  </si>
  <si>
    <t>Erfüllungs-
      grad</t>
  </si>
  <si>
    <t>Erfüllungs-
       grad</t>
  </si>
  <si>
    <t>www.dcverlag.com/BuGA</t>
  </si>
  <si>
    <t>Kurzbeschreibung des Gegenstands (z.B. Arbeitssystem, Arbeitsmittel, sonstiger Gestaltungsgestand)</t>
  </si>
  <si>
    <t>Zwischenergebnis Arbeitsschutzziele</t>
  </si>
  <si>
    <t>Zwischenergebnis funktionale Ziele</t>
  </si>
  <si>
    <t>Zwischenergebnis wirtschaftliche Ziele</t>
  </si>
  <si>
    <t>Zwischenergebnis ökologische und gesellschaftliche Ziele</t>
  </si>
  <si>
    <t>Zielerreichung</t>
  </si>
  <si>
    <t>Realisierungskosten</t>
  </si>
  <si>
    <t>Betriebskosten</t>
  </si>
  <si>
    <t xml:space="preserve">Die Balkengrafik unten stellt die relative Verteilung um den Mittelwert dar: </t>
  </si>
  <si>
    <t>Zusätzlich können bei Bedarf die Investitionskosten und die jährlichen Betriebskosten abgeschätzt und eingetragen werden.</t>
  </si>
  <si>
    <t>ggf. geschätzte Realisierungskosten:</t>
  </si>
  <si>
    <t>ggf. geschätzte Betriebskosten pro Jahr:</t>
  </si>
  <si>
    <t>Ergebnis Zielerreichung:</t>
  </si>
  <si>
    <t>Anleitung auf der 2. Karteikarte unten</t>
  </si>
  <si>
    <t xml:space="preserve"> – nur zur betriebsinternen Verwendung</t>
  </si>
  <si>
    <t>Version 2.0</t>
  </si>
  <si>
    <t>© 2024 systemkonzept GmbH, Köln</t>
  </si>
  <si>
    <t>1. Ziele als Bewertungskriterien eintragen</t>
  </si>
  <si>
    <t>2. Ziele gewichten</t>
  </si>
  <si>
    <t>sehr wichtige Ziele (rot=Mindestziele) erhalten die Gewichtung 3
wichtige Ziele (gelb) erhalten die Gewichtung 2
weniger wichtige Ziele (grün) erhalten die Gewichtung 1
Die Gewichtung sollte in Abstimmung mit den betroffenen Akteuren und ggf. Entscheidungsträgern abgestimmt werden.</t>
  </si>
  <si>
    <t>3. Gestaltungsalternativen benennen</t>
  </si>
  <si>
    <t>In die Felder Gestaltung A bis D können bis zu 4 Gestaltungsalternativen benannt und mit wichtigen Merkmalen in Stichworten eingetragen werden.</t>
  </si>
  <si>
    <t>4. Erfüllungsgrad einschätzen</t>
  </si>
  <si>
    <t>Ergebnis</t>
  </si>
  <si>
    <t>Das Ergebnis wird automatisch berechnet.
So können die Gestaltungsalternativen verglichen werden.
Die Gestaltungsalterntative mit den meisten Punkten erfüllt die Ziele insgesamt am besten.</t>
  </si>
  <si>
    <t>Die Alternative mit dem höchsten roten Balken erfüllt die Ziele am besten.
Die Alternative mit dem höchsten blauen Balken ist am teuersten.
Die Alternative mit dem höchsten grünen Balken verursacht die höchsten Betriebskosten.</t>
  </si>
  <si>
    <t>Die Ziele sind aus dem Zielsystem (Gestaltungsziele) in Spalte C entsprechend der Funktonsbereiche eintragen.
(für Excel-Experten: Falls die Zahl der Zeilen nicht ausreicht oder ungenutzte Zielen gelöscht werden sollen, kann über die Menü-Karteikarte "Überprüfen" der Blattschutz aufgehoben werden. Achtung: dann können auch Formeln überschrieben werden und damit die Berechungsfunktion beseitigt werden. 
Zeile ergänzen: auf Zeilennummer klicken; Tastenkombination Strg+Pluszeichen
Zeile löschen: auf Zeilennummer klicken; Tastenkombination Strg+Minuszeichen)</t>
  </si>
  <si>
    <r>
      <t xml:space="preserve">Für jedes Ziel ist für jede Gestaltungsalternative der Erfüllungsgrad des Zieles einzuschätzen und einzutragen:
  0 = Alternative liefert keinen Beitrag zur Erfüllung des Kriteriums.
  1 = Alterantive liefert nur einen sehr kleinen Beitrag zur Erfüllung des Kriteriums.
  2 = Alterantive liefert einen kleinen Beitrag zur Erfüllung des Kriteriums.
  3 = Alterantive liefert einen mittleren Beitrag zur Erfüllung des Kriteriums.
  4 = Alterantive liefert einen größeren Beitrag zur Erfüllung des Kriteriums.
  5 = Alternative erfüllt das Kriterium weitgehend.
  6 = Alternative erfüllt das Kriterium optimal.
</t>
    </r>
    <r>
      <rPr>
        <b/>
        <sz val="11"/>
        <color theme="1"/>
        <rFont val="Calibri"/>
        <family val="2"/>
        <scheme val="minor"/>
      </rPr>
      <t>Achtung: Mindestziele müssen hinreichend erreicht werden; sonst ist die Lösung unzulässig.</t>
    </r>
  </si>
  <si>
    <t>für Experten: der Blattschutz kann ohne Kennwort aufgehoben werden.</t>
  </si>
  <si>
    <t>zurück zum Formular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</si>
</sst>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407]_-;\-* #,##0\ [$€-407]_-;_-* &quot;-&quot;??\ [$€-407]_-;_-@_-"/>
  </numFmts>
  <fonts count="33" x14ac:knownFonts="1">
    <font>
      <sz val="11"/>
      <color theme="1"/>
      <name val="Calibri"/>
      <family val="2"/>
      <scheme val="minor"/>
    </font>
    <font>
      <sz val="9"/>
      <color indexed="81"/>
      <name val="Tahoma"/>
      <family val="2"/>
    </font>
    <font>
      <b/>
      <sz val="9"/>
      <color indexed="81"/>
      <name val="Tahoma"/>
      <family val="2"/>
    </font>
    <font>
      <b/>
      <sz val="11"/>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1"/>
      <color indexed="81"/>
      <name val="Tahoma"/>
      <family val="2"/>
    </font>
    <font>
      <sz val="11"/>
      <color indexed="81"/>
      <name val="Tahoma"/>
      <family val="2"/>
    </font>
    <font>
      <sz val="11"/>
      <color theme="0" tint="-0.14999847407452621"/>
      <name val="Calibri"/>
      <family val="2"/>
      <scheme val="minor"/>
    </font>
    <font>
      <sz val="11"/>
      <name val="Calibri"/>
      <family val="2"/>
      <scheme val="minor"/>
    </font>
    <font>
      <b/>
      <i/>
      <sz val="14"/>
      <color theme="4" tint="-0.249977111117893"/>
      <name val="Calibri"/>
      <family val="2"/>
      <scheme val="minor"/>
    </font>
    <font>
      <sz val="9"/>
      <color indexed="81"/>
      <name val="Segoe UI"/>
      <family val="2"/>
    </font>
    <font>
      <b/>
      <sz val="9"/>
      <color indexed="81"/>
      <name val="Segoe UI"/>
      <family val="2"/>
    </font>
    <font>
      <i/>
      <sz val="12"/>
      <color theme="4" tint="-0.249977111117893"/>
      <name val="Calibri"/>
      <family val="2"/>
      <scheme val="minor"/>
    </font>
    <font>
      <i/>
      <sz val="14"/>
      <color theme="1"/>
      <name val="Calibri"/>
      <family val="2"/>
      <scheme val="minor"/>
    </font>
    <font>
      <i/>
      <sz val="12"/>
      <color theme="1"/>
      <name val="Calibri"/>
      <family val="2"/>
      <scheme val="minor"/>
    </font>
    <font>
      <sz val="11"/>
      <color theme="1"/>
      <name val="Arial"/>
      <family val="2"/>
    </font>
    <font>
      <u/>
      <sz val="11"/>
      <color theme="10"/>
      <name val="Calibri"/>
      <family val="2"/>
      <scheme val="minor"/>
    </font>
    <font>
      <sz val="12"/>
      <color theme="1"/>
      <name val="Arial"/>
      <family val="2"/>
    </font>
    <font>
      <u/>
      <sz val="12"/>
      <color theme="10"/>
      <name val="Calibri"/>
      <family val="2"/>
      <scheme val="minor"/>
    </font>
    <font>
      <sz val="8"/>
      <color indexed="81"/>
      <name val="Tahoma"/>
      <family val="2"/>
    </font>
    <font>
      <b/>
      <sz val="7"/>
      <color indexed="81"/>
      <name val="Tahoma"/>
      <family val="2"/>
    </font>
    <font>
      <sz val="7"/>
      <color indexed="81"/>
      <name val="Tahoma"/>
      <family val="2"/>
    </font>
    <font>
      <b/>
      <i/>
      <sz val="12"/>
      <color theme="6" tint="-0.499984740745262"/>
      <name val="Calibri"/>
      <family val="2"/>
      <scheme val="minor"/>
    </font>
    <font>
      <b/>
      <sz val="14"/>
      <color theme="6" tint="-0.499984740745262"/>
      <name val="Calibri"/>
      <family val="2"/>
      <scheme val="minor"/>
    </font>
    <font>
      <sz val="14"/>
      <color theme="0"/>
      <name val="Calibri"/>
      <family val="2"/>
      <scheme val="minor"/>
    </font>
    <font>
      <sz val="14"/>
      <color rgb="FFFF0000"/>
      <name val="Calibri"/>
      <family val="2"/>
      <scheme val="minor"/>
    </font>
    <font>
      <sz val="14"/>
      <name val="Calibri"/>
      <family val="2"/>
      <scheme val="minor"/>
    </font>
    <font>
      <sz val="10"/>
      <color theme="1"/>
      <name val="Calibri"/>
      <family val="2"/>
      <scheme val="minor"/>
    </font>
    <font>
      <b/>
      <sz val="11"/>
      <color theme="0"/>
      <name val="Calibri"/>
      <family val="2"/>
      <scheme val="minor"/>
    </font>
    <font>
      <u/>
      <sz val="12"/>
      <name val="Calibri"/>
      <family val="2"/>
      <scheme val="minor"/>
    </font>
    <font>
      <sz val="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ck">
        <color auto="1"/>
      </top>
      <bottom/>
      <diagonal/>
    </border>
    <border>
      <left/>
      <right/>
      <top style="thick">
        <color auto="1"/>
      </top>
      <bottom style="thin">
        <color indexed="64"/>
      </bottom>
      <diagonal/>
    </border>
    <border>
      <left/>
      <right/>
      <top/>
      <bottom style="thick">
        <color auto="1"/>
      </bottom>
      <diagonal/>
    </border>
    <border>
      <left/>
      <right/>
      <top style="thin">
        <color indexed="64"/>
      </top>
      <bottom style="thick">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top/>
      <bottom/>
      <diagonal/>
    </border>
  </borders>
  <cellStyleXfs count="2">
    <xf numFmtId="0" fontId="0" fillId="0" borderId="0"/>
    <xf numFmtId="0" fontId="18" fillId="0" borderId="0" applyNumberFormat="0" applyFill="0" applyBorder="0" applyAlignment="0" applyProtection="0"/>
  </cellStyleXfs>
  <cellXfs count="89">
    <xf numFmtId="0" fontId="0" fillId="0" borderId="0" xfId="0"/>
    <xf numFmtId="0" fontId="4" fillId="0" borderId="0" xfId="0" applyFont="1"/>
    <xf numFmtId="0" fontId="5" fillId="2" borderId="0" xfId="0" applyFont="1" applyFill="1"/>
    <xf numFmtId="0" fontId="4" fillId="2" borderId="0" xfId="0" applyFont="1" applyFill="1"/>
    <xf numFmtId="0" fontId="6" fillId="2" borderId="0" xfId="0" applyFont="1" applyFill="1" applyAlignment="1">
      <alignment horizontal="center" wrapText="1"/>
    </xf>
    <xf numFmtId="0" fontId="6" fillId="2" borderId="0" xfId="0" applyFont="1" applyFill="1" applyAlignment="1">
      <alignment horizontal="center"/>
    </xf>
    <xf numFmtId="0" fontId="5" fillId="2" borderId="0" xfId="0" applyFont="1" applyFill="1" applyAlignment="1">
      <alignment vertical="center"/>
    </xf>
    <xf numFmtId="0" fontId="4" fillId="3" borderId="0" xfId="0" applyFont="1" applyFill="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0" xfId="0" applyFont="1" applyAlignment="1">
      <alignment textRotation="90"/>
    </xf>
    <xf numFmtId="0" fontId="4" fillId="2" borderId="6" xfId="0" applyFont="1" applyFill="1" applyBorder="1"/>
    <xf numFmtId="0" fontId="4" fillId="2" borderId="7" xfId="0" applyFont="1" applyFill="1" applyBorder="1" applyAlignment="1">
      <alignment horizontal="center" vertical="center"/>
    </xf>
    <xf numFmtId="0" fontId="4" fillId="2" borderId="8" xfId="0" applyFont="1" applyFill="1" applyBorder="1"/>
    <xf numFmtId="0" fontId="10" fillId="5" borderId="0" xfId="0" applyFont="1" applyFill="1"/>
    <xf numFmtId="0" fontId="9" fillId="5" borderId="0" xfId="0" applyFont="1" applyFill="1"/>
    <xf numFmtId="0" fontId="0" fillId="5" borderId="0" xfId="0" applyFill="1"/>
    <xf numFmtId="0" fontId="0" fillId="5" borderId="0" xfId="0" applyFill="1" applyAlignment="1">
      <alignment wrapText="1"/>
    </xf>
    <xf numFmtId="1" fontId="11" fillId="0" borderId="1" xfId="0" applyNumberFormat="1" applyFont="1" applyBorder="1" applyAlignment="1" applyProtection="1">
      <alignment horizontal="center" vertical="center"/>
      <protection locked="0"/>
    </xf>
    <xf numFmtId="1" fontId="11" fillId="0" borderId="2" xfId="0" applyNumberFormat="1" applyFont="1" applyBorder="1" applyAlignment="1" applyProtection="1">
      <alignment horizontal="center" vertical="center"/>
      <protection locked="0"/>
    </xf>
    <xf numFmtId="1" fontId="11" fillId="0" borderId="3" xfId="0" applyNumberFormat="1" applyFont="1" applyBorder="1" applyAlignment="1" applyProtection="1">
      <alignment horizontal="center" vertical="center"/>
      <protection locked="0"/>
    </xf>
    <xf numFmtId="1" fontId="11" fillId="0" borderId="7" xfId="0" applyNumberFormat="1" applyFont="1" applyBorder="1" applyAlignment="1" applyProtection="1">
      <alignment horizontal="center" vertical="center"/>
      <protection locked="0"/>
    </xf>
    <xf numFmtId="1" fontId="4" fillId="0" borderId="1" xfId="0" applyNumberFormat="1" applyFont="1" applyBorder="1" applyAlignment="1" applyProtection="1">
      <alignment horizontal="center" vertical="center"/>
      <protection locked="0"/>
    </xf>
    <xf numFmtId="1" fontId="4" fillId="0" borderId="2" xfId="0" applyNumberFormat="1" applyFont="1" applyBorder="1" applyAlignment="1" applyProtection="1">
      <alignment horizontal="center" vertical="center"/>
      <protection locked="0"/>
    </xf>
    <xf numFmtId="0" fontId="5" fillId="4" borderId="6" xfId="0" applyFont="1" applyFill="1" applyBorder="1" applyAlignment="1">
      <alignment horizontal="center" vertical="center"/>
    </xf>
    <xf numFmtId="0" fontId="5" fillId="2" borderId="0" xfId="0" applyFont="1" applyFill="1" applyAlignment="1">
      <alignment horizontal="left" vertical="top"/>
    </xf>
    <xf numFmtId="0" fontId="15" fillId="3" borderId="0" xfId="0" applyFont="1" applyFill="1" applyAlignment="1" applyProtection="1">
      <alignment horizontal="left" vertical="top" wrapText="1"/>
      <protection locked="0"/>
    </xf>
    <xf numFmtId="0" fontId="0" fillId="5" borderId="0" xfId="0" applyFill="1" applyAlignment="1">
      <alignment vertical="top"/>
    </xf>
    <xf numFmtId="0" fontId="0" fillId="0" borderId="11" xfId="0" applyBorder="1" applyAlignment="1">
      <alignment vertical="top" wrapText="1"/>
    </xf>
    <xf numFmtId="0" fontId="17" fillId="0" borderId="0" xfId="0" applyFont="1" applyAlignment="1">
      <alignment vertical="center"/>
    </xf>
    <xf numFmtId="0" fontId="19" fillId="0" borderId="0" xfId="0" applyFont="1" applyAlignment="1">
      <alignment vertical="center"/>
    </xf>
    <xf numFmtId="0" fontId="25" fillId="6" borderId="3" xfId="0" applyFont="1" applyFill="1" applyBorder="1" applyAlignment="1">
      <alignment horizontal="center" vertical="center"/>
    </xf>
    <xf numFmtId="0" fontId="25" fillId="6" borderId="9" xfId="0" applyFont="1" applyFill="1" applyBorder="1" applyAlignment="1">
      <alignment horizontal="center" vertical="center"/>
    </xf>
    <xf numFmtId="0" fontId="25" fillId="7" borderId="3" xfId="0" applyFont="1" applyFill="1" applyBorder="1" applyAlignment="1">
      <alignment horizontal="center" vertical="center"/>
    </xf>
    <xf numFmtId="0" fontId="25" fillId="7" borderId="9" xfId="0" applyFont="1" applyFill="1" applyBorder="1" applyAlignment="1">
      <alignment horizontal="center" vertical="center"/>
    </xf>
    <xf numFmtId="0" fontId="5" fillId="2" borderId="0" xfId="0" applyFont="1" applyFill="1" applyAlignment="1">
      <alignment horizontal="right" vertical="center"/>
    </xf>
    <xf numFmtId="0" fontId="4" fillId="2" borderId="0" xfId="0" applyFont="1" applyFill="1" applyAlignment="1">
      <alignment vertical="center"/>
    </xf>
    <xf numFmtId="0" fontId="5" fillId="2" borderId="0" xfId="0" applyFont="1" applyFill="1" applyAlignment="1">
      <alignment horizontal="center" vertical="center"/>
    </xf>
    <xf numFmtId="0" fontId="26" fillId="0" borderId="0" xfId="0" applyFont="1"/>
    <xf numFmtId="0" fontId="27" fillId="0" borderId="0" xfId="0" applyFont="1"/>
    <xf numFmtId="0" fontId="27" fillId="3" borderId="0" xfId="0" applyFont="1" applyFill="1"/>
    <xf numFmtId="0" fontId="26" fillId="3" borderId="0" xfId="0" applyFont="1" applyFill="1"/>
    <xf numFmtId="0" fontId="28" fillId="0" borderId="0" xfId="0" applyFont="1"/>
    <xf numFmtId="0" fontId="32" fillId="0" borderId="0" xfId="0" applyFont="1" applyAlignment="1">
      <alignment vertical="center"/>
    </xf>
    <xf numFmtId="0" fontId="28" fillId="0" borderId="0" xfId="0" applyFont="1" applyAlignment="1">
      <alignment horizontal="left"/>
    </xf>
    <xf numFmtId="0" fontId="31" fillId="0" borderId="0" xfId="1" applyFont="1" applyAlignment="1" applyProtection="1">
      <alignment horizontal="center" vertical="center"/>
      <protection locked="0"/>
    </xf>
    <xf numFmtId="0" fontId="26" fillId="0" borderId="0" xfId="0" applyFont="1" applyAlignment="1">
      <alignment horizontal="left"/>
    </xf>
    <xf numFmtId="0" fontId="0" fillId="3" borderId="0" xfId="0" applyFill="1"/>
    <xf numFmtId="0" fontId="0" fillId="0" borderId="10" xfId="0" applyBorder="1"/>
    <xf numFmtId="0" fontId="3" fillId="0" borderId="0" xfId="0" applyFont="1"/>
    <xf numFmtId="0" fontId="3" fillId="0" borderId="0" xfId="0" applyFont="1" applyAlignment="1">
      <alignment horizontal="left" vertical="top"/>
    </xf>
    <xf numFmtId="0" fontId="0" fillId="0" borderId="11" xfId="0" applyBorder="1" applyAlignment="1">
      <alignment horizontal="left" vertical="top"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3" fillId="3" borderId="0" xfId="0" applyFont="1" applyFill="1"/>
    <xf numFmtId="0" fontId="0" fillId="0" borderId="12" xfId="0" applyBorder="1" applyAlignment="1">
      <alignment horizontal="left" vertical="top" wrapText="1"/>
    </xf>
    <xf numFmtId="0" fontId="0" fillId="3" borderId="0" xfId="0" applyFill="1" applyAlignment="1">
      <alignment wrapText="1"/>
    </xf>
    <xf numFmtId="0" fontId="0" fillId="0" borderId="11" xfId="0" applyBorder="1" applyAlignment="1">
      <alignment vertical="top"/>
    </xf>
    <xf numFmtId="0" fontId="3" fillId="0" borderId="11" xfId="0" applyFont="1" applyBorder="1" applyAlignment="1">
      <alignment vertical="top"/>
    </xf>
    <xf numFmtId="0" fontId="5" fillId="9" borderId="0" xfId="0" applyFont="1" applyFill="1" applyAlignment="1">
      <alignment horizontal="right" vertical="center"/>
    </xf>
    <xf numFmtId="0" fontId="5" fillId="8" borderId="6" xfId="0" applyFont="1" applyFill="1" applyBorder="1" applyAlignment="1">
      <alignment horizontal="right" vertical="center"/>
    </xf>
    <xf numFmtId="0" fontId="18" fillId="0" borderId="0" xfId="1" applyAlignment="1" applyProtection="1">
      <alignment horizontal="center"/>
      <protection locked="0"/>
    </xf>
    <xf numFmtId="0" fontId="18" fillId="3" borderId="0" xfId="1" applyFill="1" applyAlignment="1" applyProtection="1">
      <alignment horizontal="center" vertical="center"/>
      <protection locked="0"/>
    </xf>
    <xf numFmtId="0" fontId="31" fillId="0" borderId="0" xfId="1" applyFont="1" applyAlignment="1" applyProtection="1">
      <alignment vertical="center"/>
    </xf>
    <xf numFmtId="0" fontId="26" fillId="0" borderId="0" xfId="0" applyFont="1" applyAlignment="1">
      <alignment horizontal="center"/>
    </xf>
    <xf numFmtId="164" fontId="26" fillId="0" borderId="0" xfId="0" applyNumberFormat="1" applyFont="1" applyAlignment="1">
      <alignment horizontal="center"/>
    </xf>
    <xf numFmtId="0" fontId="24" fillId="7" borderId="9" xfId="0" applyFont="1" applyFill="1" applyBorder="1" applyAlignment="1">
      <alignment horizontal="right" vertical="center" wrapText="1"/>
    </xf>
    <xf numFmtId="0" fontId="14" fillId="7" borderId="9" xfId="0" applyFont="1" applyFill="1" applyBorder="1" applyAlignment="1">
      <alignment horizontal="right" vertical="center" wrapText="1"/>
    </xf>
    <xf numFmtId="0" fontId="5" fillId="4" borderId="0" xfId="0" applyFont="1" applyFill="1" applyAlignment="1">
      <alignment horizontal="right" vertical="center"/>
    </xf>
    <xf numFmtId="164" fontId="5" fillId="4" borderId="4" xfId="0" applyNumberFormat="1" applyFont="1" applyFill="1" applyBorder="1" applyAlignment="1" applyProtection="1">
      <alignment horizontal="center" vertical="center"/>
      <protection locked="0"/>
    </xf>
    <xf numFmtId="164" fontId="5" fillId="4" borderId="5" xfId="0" applyNumberFormat="1" applyFont="1" applyFill="1" applyBorder="1" applyAlignment="1" applyProtection="1">
      <alignment horizontal="center" vertical="center"/>
      <protection locked="0"/>
    </xf>
    <xf numFmtId="0" fontId="29" fillId="3" borderId="1" xfId="0" applyFont="1" applyFill="1" applyBorder="1" applyAlignment="1" applyProtection="1">
      <alignment horizontal="left" vertical="center" wrapText="1"/>
      <protection locked="0"/>
    </xf>
    <xf numFmtId="0" fontId="5" fillId="2" borderId="0" xfId="0" applyFont="1" applyFill="1" applyAlignment="1">
      <alignment horizontal="center"/>
    </xf>
    <xf numFmtId="0" fontId="16" fillId="0" borderId="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4" fillId="2" borderId="0" xfId="0" applyFont="1" applyFill="1" applyAlignment="1">
      <alignment horizontal="center" vertical="center" textRotation="90"/>
    </xf>
    <xf numFmtId="0" fontId="4" fillId="2" borderId="6" xfId="0" applyFont="1" applyFill="1" applyBorder="1" applyAlignment="1">
      <alignment horizontal="center" vertical="center" textRotation="90" wrapText="1"/>
    </xf>
    <xf numFmtId="0" fontId="4" fillId="2" borderId="0" xfId="0" applyFont="1" applyFill="1" applyAlignment="1">
      <alignment horizontal="center" vertical="center" textRotation="90" wrapText="1"/>
    </xf>
    <xf numFmtId="0" fontId="4" fillId="2" borderId="8" xfId="0" applyFont="1" applyFill="1" applyBorder="1" applyAlignment="1">
      <alignment horizontal="center" vertical="center" textRotation="90"/>
    </xf>
    <xf numFmtId="0" fontId="16" fillId="0" borderId="0" xfId="0" applyFont="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5" fillId="8" borderId="6" xfId="0" applyFont="1" applyFill="1" applyBorder="1" applyAlignment="1">
      <alignment horizontal="right" vertical="center"/>
    </xf>
    <xf numFmtId="0" fontId="20" fillId="0" borderId="0" xfId="1" applyFont="1" applyAlignment="1" applyProtection="1">
      <alignment horizontal="center" vertical="center"/>
    </xf>
    <xf numFmtId="164" fontId="5" fillId="4" borderId="13" xfId="0" applyNumberFormat="1" applyFont="1" applyFill="1" applyBorder="1" applyAlignment="1" applyProtection="1">
      <alignment horizontal="center" vertical="center"/>
      <protection locked="0"/>
    </xf>
    <xf numFmtId="164" fontId="5" fillId="9" borderId="4" xfId="0" applyNumberFormat="1" applyFont="1" applyFill="1" applyBorder="1" applyAlignment="1" applyProtection="1">
      <alignment horizontal="center" vertical="center"/>
      <protection locked="0"/>
    </xf>
    <xf numFmtId="164" fontId="5" fillId="9" borderId="5" xfId="0" applyNumberFormat="1" applyFont="1" applyFill="1" applyBorder="1" applyAlignment="1" applyProtection="1">
      <alignment horizontal="center" vertical="center"/>
      <protection locked="0"/>
    </xf>
    <xf numFmtId="164" fontId="5" fillId="9" borderId="13" xfId="0" applyNumberFormat="1" applyFont="1" applyFill="1" applyBorder="1" applyAlignment="1" applyProtection="1">
      <alignment horizontal="center" vertical="center"/>
      <protection locked="0"/>
    </xf>
    <xf numFmtId="0" fontId="30" fillId="0" borderId="0" xfId="0" applyFont="1" applyAlignment="1">
      <alignment horizontal="center"/>
    </xf>
  </cellXfs>
  <cellStyles count="2">
    <cellStyle name="Link" xfId="1" builtinId="8"/>
    <cellStyle name="Standard" xfId="0" builtinId="0"/>
  </cellStyles>
  <dxfs count="0"/>
  <tableStyles count="0" defaultTableStyle="TableStyleMedium2" defaultPivotStyle="PivotStyleLight16"/>
  <colors>
    <mruColors>
      <color rgb="FFB95807"/>
      <color rgb="FFE600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13176144244106E-2"/>
          <c:y val="5.8085820656598459E-2"/>
          <c:w val="0.94729542302357839"/>
          <c:h val="0.66955273759384737"/>
        </c:manualLayout>
      </c:layout>
      <c:barChart>
        <c:barDir val="col"/>
        <c:grouping val="clustered"/>
        <c:varyColors val="0"/>
        <c:ser>
          <c:idx val="0"/>
          <c:order val="0"/>
          <c:tx>
            <c:strRef>
              <c:f>Schnellplanmethode!$E$49</c:f>
              <c:strCache>
                <c:ptCount val="1"/>
                <c:pt idx="0">
                  <c:v>Zielerreichung</c:v>
                </c:pt>
              </c:strCache>
            </c:strRef>
          </c:tx>
          <c:spPr>
            <a:solidFill>
              <a:schemeClr val="accent3">
                <a:lumMod val="75000"/>
              </a:schemeClr>
            </a:solidFill>
            <a:ln>
              <a:noFill/>
            </a:ln>
            <a:effectLst/>
          </c:spPr>
          <c:invertIfNegative val="0"/>
          <c:cat>
            <c:strRef>
              <c:f>Schnellplanmethode!$F$48:$K$48</c:f>
              <c:strCache>
                <c:ptCount val="5"/>
                <c:pt idx="0">
                  <c:v>Alternative A</c:v>
                </c:pt>
                <c:pt idx="2">
                  <c:v>Alternative B</c:v>
                </c:pt>
                <c:pt idx="4">
                  <c:v>Alternative C</c:v>
                </c:pt>
              </c:strCache>
            </c:strRef>
          </c:cat>
          <c:val>
            <c:numRef>
              <c:f>Schnellplanmethode!$F$49:$K$49</c:f>
              <c:numCache>
                <c:formatCode>General</c:formatCode>
                <c:ptCount val="6"/>
                <c:pt idx="0">
                  <c:v>0</c:v>
                </c:pt>
                <c:pt idx="2">
                  <c:v>0</c:v>
                </c:pt>
                <c:pt idx="4">
                  <c:v>0</c:v>
                </c:pt>
              </c:numCache>
            </c:numRef>
          </c:val>
          <c:extLst>
            <c:ext xmlns:c16="http://schemas.microsoft.com/office/drawing/2014/chart" uri="{C3380CC4-5D6E-409C-BE32-E72D297353CC}">
              <c16:uniqueId val="{00000000-A088-4B23-B3C5-99B5FE1F3DCF}"/>
            </c:ext>
          </c:extLst>
        </c:ser>
        <c:ser>
          <c:idx val="1"/>
          <c:order val="1"/>
          <c:tx>
            <c:strRef>
              <c:f>Schnellplanmethode!$E$50</c:f>
              <c:strCache>
                <c:ptCount val="1"/>
                <c:pt idx="0">
                  <c:v>Realisierungskosten</c:v>
                </c:pt>
              </c:strCache>
            </c:strRef>
          </c:tx>
          <c:spPr>
            <a:solidFill>
              <a:schemeClr val="tx2">
                <a:lumMod val="40000"/>
                <a:lumOff val="60000"/>
              </a:schemeClr>
            </a:solidFill>
            <a:ln>
              <a:noFill/>
            </a:ln>
            <a:effectLst/>
          </c:spPr>
          <c:invertIfNegative val="0"/>
          <c:cat>
            <c:strRef>
              <c:f>Schnellplanmethode!$F$48:$K$48</c:f>
              <c:strCache>
                <c:ptCount val="5"/>
                <c:pt idx="0">
                  <c:v>Alternative A</c:v>
                </c:pt>
                <c:pt idx="2">
                  <c:v>Alternative B</c:v>
                </c:pt>
                <c:pt idx="4">
                  <c:v>Alternative C</c:v>
                </c:pt>
              </c:strCache>
            </c:strRef>
          </c:cat>
          <c:val>
            <c:numRef>
              <c:f>Schnellplanmethode!$F$50:$K$50</c:f>
              <c:numCache>
                <c:formatCode>General</c:formatCode>
                <c:ptCount val="6"/>
                <c:pt idx="0">
                  <c:v>0</c:v>
                </c:pt>
                <c:pt idx="2">
                  <c:v>0</c:v>
                </c:pt>
                <c:pt idx="4">
                  <c:v>0</c:v>
                </c:pt>
              </c:numCache>
            </c:numRef>
          </c:val>
          <c:extLst>
            <c:ext xmlns:c16="http://schemas.microsoft.com/office/drawing/2014/chart" uri="{C3380CC4-5D6E-409C-BE32-E72D297353CC}">
              <c16:uniqueId val="{00000001-A088-4B23-B3C5-99B5FE1F3DCF}"/>
            </c:ext>
          </c:extLst>
        </c:ser>
        <c:ser>
          <c:idx val="2"/>
          <c:order val="2"/>
          <c:tx>
            <c:strRef>
              <c:f>Schnellplanmethode!$E$51</c:f>
              <c:strCache>
                <c:ptCount val="1"/>
                <c:pt idx="0">
                  <c:v>Betriebskosten</c:v>
                </c:pt>
              </c:strCache>
            </c:strRef>
          </c:tx>
          <c:spPr>
            <a:solidFill>
              <a:schemeClr val="accent6">
                <a:lumMod val="60000"/>
                <a:lumOff val="40000"/>
              </a:schemeClr>
            </a:solidFill>
            <a:ln>
              <a:noFill/>
            </a:ln>
            <a:effectLst/>
          </c:spPr>
          <c:invertIfNegative val="0"/>
          <c:cat>
            <c:strRef>
              <c:f>Schnellplanmethode!$F$48:$K$48</c:f>
              <c:strCache>
                <c:ptCount val="5"/>
                <c:pt idx="0">
                  <c:v>Alternative A</c:v>
                </c:pt>
                <c:pt idx="2">
                  <c:v>Alternative B</c:v>
                </c:pt>
                <c:pt idx="4">
                  <c:v>Alternative C</c:v>
                </c:pt>
              </c:strCache>
            </c:strRef>
          </c:cat>
          <c:val>
            <c:numRef>
              <c:f>Schnellplanmethode!$F$51:$K$51</c:f>
              <c:numCache>
                <c:formatCode>General</c:formatCode>
                <c:ptCount val="6"/>
                <c:pt idx="0">
                  <c:v>0</c:v>
                </c:pt>
                <c:pt idx="2">
                  <c:v>0</c:v>
                </c:pt>
                <c:pt idx="4">
                  <c:v>0</c:v>
                </c:pt>
              </c:numCache>
            </c:numRef>
          </c:val>
          <c:extLst>
            <c:ext xmlns:c16="http://schemas.microsoft.com/office/drawing/2014/chart" uri="{C3380CC4-5D6E-409C-BE32-E72D297353CC}">
              <c16:uniqueId val="{00000001-B12A-4424-ABAF-97B343653FA6}"/>
            </c:ext>
          </c:extLst>
        </c:ser>
        <c:dLbls>
          <c:showLegendKey val="0"/>
          <c:showVal val="0"/>
          <c:showCatName val="0"/>
          <c:showSerName val="0"/>
          <c:showPercent val="0"/>
          <c:showBubbleSize val="0"/>
        </c:dLbls>
        <c:gapWidth val="0"/>
        <c:axId val="474552056"/>
        <c:axId val="474552712"/>
      </c:barChart>
      <c:catAx>
        <c:axId val="47455205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474552712"/>
        <c:crosses val="autoZero"/>
        <c:auto val="1"/>
        <c:lblAlgn val="ctr"/>
        <c:lblOffset val="100"/>
        <c:noMultiLvlLbl val="0"/>
      </c:catAx>
      <c:valAx>
        <c:axId val="47455271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74552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919596</xdr:colOff>
      <xdr:row>2</xdr:row>
      <xdr:rowOff>157595</xdr:rowOff>
    </xdr:from>
    <xdr:to>
      <xdr:col>2</xdr:col>
      <xdr:colOff>1141846</xdr:colOff>
      <xdr:row>2</xdr:row>
      <xdr:rowOff>379845</xdr:rowOff>
    </xdr:to>
    <xdr:sp macro="" textlink="">
      <xdr:nvSpPr>
        <xdr:cNvPr id="2" name="Ellipse 1">
          <a:extLst>
            <a:ext uri="{FF2B5EF4-FFF2-40B4-BE49-F238E27FC236}">
              <a16:creationId xmlns:a16="http://schemas.microsoft.com/office/drawing/2014/main" id="{DC40787F-9658-4C2F-B969-2470FA864729}"/>
            </a:ext>
          </a:extLst>
        </xdr:cNvPr>
        <xdr:cNvSpPr/>
      </xdr:nvSpPr>
      <xdr:spPr>
        <a:xfrm>
          <a:off x="1222664" y="1473777"/>
          <a:ext cx="222250" cy="222250"/>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lang="de-DE" sz="1600" b="1"/>
            <a:t>1</a:t>
          </a:r>
        </a:p>
      </xdr:txBody>
    </xdr:sp>
    <xdr:clientData/>
  </xdr:twoCellAnchor>
  <xdr:twoCellAnchor>
    <xdr:from>
      <xdr:col>5</xdr:col>
      <xdr:colOff>50470</xdr:colOff>
      <xdr:row>2</xdr:row>
      <xdr:rowOff>171451</xdr:rowOff>
    </xdr:from>
    <xdr:to>
      <xdr:col>5</xdr:col>
      <xdr:colOff>266470</xdr:colOff>
      <xdr:row>2</xdr:row>
      <xdr:rowOff>389083</xdr:rowOff>
    </xdr:to>
    <xdr:sp macro="" textlink="">
      <xdr:nvSpPr>
        <xdr:cNvPr id="4" name="Ellipse 3">
          <a:extLst>
            <a:ext uri="{FF2B5EF4-FFF2-40B4-BE49-F238E27FC236}">
              <a16:creationId xmlns:a16="http://schemas.microsoft.com/office/drawing/2014/main" id="{F248DC7B-C7FC-4664-9054-A4F053F45291}"/>
            </a:ext>
          </a:extLst>
        </xdr:cNvPr>
        <xdr:cNvSpPr/>
      </xdr:nvSpPr>
      <xdr:spPr>
        <a:xfrm>
          <a:off x="5555263" y="1800554"/>
          <a:ext cx="216000" cy="217632"/>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lang="de-DE" sz="1600" b="1"/>
            <a:t>4</a:t>
          </a:r>
        </a:p>
      </xdr:txBody>
    </xdr:sp>
    <xdr:clientData/>
  </xdr:twoCellAnchor>
  <xdr:twoCellAnchor>
    <xdr:from>
      <xdr:col>4</xdr:col>
      <xdr:colOff>260338</xdr:colOff>
      <xdr:row>1</xdr:row>
      <xdr:rowOff>846149</xdr:rowOff>
    </xdr:from>
    <xdr:to>
      <xdr:col>4</xdr:col>
      <xdr:colOff>476338</xdr:colOff>
      <xdr:row>1</xdr:row>
      <xdr:rowOff>1065324</xdr:rowOff>
    </xdr:to>
    <xdr:sp macro="" textlink="">
      <xdr:nvSpPr>
        <xdr:cNvPr id="5" name="Ellipse 4">
          <a:extLst>
            <a:ext uri="{FF2B5EF4-FFF2-40B4-BE49-F238E27FC236}">
              <a16:creationId xmlns:a16="http://schemas.microsoft.com/office/drawing/2014/main" id="{BF54A76A-2192-4E28-A0AE-8C766C110C85}"/>
            </a:ext>
          </a:extLst>
        </xdr:cNvPr>
        <xdr:cNvSpPr/>
      </xdr:nvSpPr>
      <xdr:spPr>
        <a:xfrm>
          <a:off x="5154217" y="1233718"/>
          <a:ext cx="216000" cy="219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lang="de-DE" sz="1600" b="1"/>
            <a:t>3</a:t>
          </a:r>
        </a:p>
      </xdr:txBody>
    </xdr:sp>
    <xdr:clientData/>
  </xdr:twoCellAnchor>
  <xdr:twoCellAnchor>
    <xdr:from>
      <xdr:col>7</xdr:col>
      <xdr:colOff>86466</xdr:colOff>
      <xdr:row>2</xdr:row>
      <xdr:rowOff>149473</xdr:rowOff>
    </xdr:from>
    <xdr:to>
      <xdr:col>7</xdr:col>
      <xdr:colOff>302466</xdr:colOff>
      <xdr:row>2</xdr:row>
      <xdr:rowOff>371823</xdr:rowOff>
    </xdr:to>
    <xdr:sp macro="" textlink="">
      <xdr:nvSpPr>
        <xdr:cNvPr id="6" name="Ellipse 5">
          <a:extLst>
            <a:ext uri="{FF2B5EF4-FFF2-40B4-BE49-F238E27FC236}">
              <a16:creationId xmlns:a16="http://schemas.microsoft.com/office/drawing/2014/main" id="{30B1FD3C-3E89-4951-A007-6AAB0A24EEEC}"/>
            </a:ext>
          </a:extLst>
        </xdr:cNvPr>
        <xdr:cNvSpPr/>
      </xdr:nvSpPr>
      <xdr:spPr>
        <a:xfrm>
          <a:off x="6983880" y="1778576"/>
          <a:ext cx="216000" cy="222350"/>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lang="de-DE" sz="1600" b="1"/>
            <a:t>4</a:t>
          </a:r>
        </a:p>
      </xdr:txBody>
    </xdr:sp>
    <xdr:clientData/>
  </xdr:twoCellAnchor>
  <xdr:twoCellAnchor>
    <xdr:from>
      <xdr:col>2</xdr:col>
      <xdr:colOff>1217083</xdr:colOff>
      <xdr:row>2</xdr:row>
      <xdr:rowOff>285750</xdr:rowOff>
    </xdr:from>
    <xdr:to>
      <xdr:col>3</xdr:col>
      <xdr:colOff>426982</xdr:colOff>
      <xdr:row>2</xdr:row>
      <xdr:rowOff>302173</xdr:rowOff>
    </xdr:to>
    <xdr:cxnSp macro="">
      <xdr:nvCxnSpPr>
        <xdr:cNvPr id="10" name="Gerade Verbindung mit Pfeil 9">
          <a:extLst>
            <a:ext uri="{FF2B5EF4-FFF2-40B4-BE49-F238E27FC236}">
              <a16:creationId xmlns:a16="http://schemas.microsoft.com/office/drawing/2014/main" id="{F15F29BB-8D96-4519-A7E9-B91BED805043}"/>
            </a:ext>
          </a:extLst>
        </xdr:cNvPr>
        <xdr:cNvCxnSpPr/>
      </xdr:nvCxnSpPr>
      <xdr:spPr>
        <a:xfrm>
          <a:off x="1847704" y="1914853"/>
          <a:ext cx="4727830" cy="16423"/>
        </a:xfrm>
        <a:prstGeom prst="straightConnector1">
          <a:avLst/>
        </a:prstGeom>
        <a:ln w="254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179917</xdr:colOff>
      <xdr:row>1</xdr:row>
      <xdr:rowOff>1114425</xdr:rowOff>
    </xdr:from>
    <xdr:to>
      <xdr:col>4</xdr:col>
      <xdr:colOff>293159</xdr:colOff>
      <xdr:row>2</xdr:row>
      <xdr:rowOff>84667</xdr:rowOff>
    </xdr:to>
    <xdr:cxnSp macro="">
      <xdr:nvCxnSpPr>
        <xdr:cNvPr id="12" name="Gerade Verbindung mit Pfeil 11">
          <a:extLst>
            <a:ext uri="{FF2B5EF4-FFF2-40B4-BE49-F238E27FC236}">
              <a16:creationId xmlns:a16="http://schemas.microsoft.com/office/drawing/2014/main" id="{09D3AA4D-3F0B-409C-A356-299A4C782A03}"/>
            </a:ext>
          </a:extLst>
        </xdr:cNvPr>
        <xdr:cNvCxnSpPr/>
      </xdr:nvCxnSpPr>
      <xdr:spPr>
        <a:xfrm flipV="1">
          <a:off x="7143750" y="1633008"/>
          <a:ext cx="113242" cy="208492"/>
        </a:xfrm>
        <a:prstGeom prst="straightConnector1">
          <a:avLst/>
        </a:prstGeom>
        <a:ln w="254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500743</xdr:colOff>
      <xdr:row>1</xdr:row>
      <xdr:rowOff>1088572</xdr:rowOff>
    </xdr:from>
    <xdr:to>
      <xdr:col>5</xdr:col>
      <xdr:colOff>49893</xdr:colOff>
      <xdr:row>2</xdr:row>
      <xdr:rowOff>163286</xdr:rowOff>
    </xdr:to>
    <xdr:cxnSp macro="">
      <xdr:nvCxnSpPr>
        <xdr:cNvPr id="16" name="Gerade Verbindung mit Pfeil 15">
          <a:extLst>
            <a:ext uri="{FF2B5EF4-FFF2-40B4-BE49-F238E27FC236}">
              <a16:creationId xmlns:a16="http://schemas.microsoft.com/office/drawing/2014/main" id="{8342D2CE-1AB4-4F00-98EB-62BABAA64067}"/>
            </a:ext>
          </a:extLst>
        </xdr:cNvPr>
        <xdr:cNvCxnSpPr/>
      </xdr:nvCxnSpPr>
      <xdr:spPr>
        <a:xfrm>
          <a:off x="7467600" y="1605643"/>
          <a:ext cx="93436" cy="315686"/>
        </a:xfrm>
        <a:prstGeom prst="straightConnector1">
          <a:avLst/>
        </a:prstGeom>
        <a:ln w="254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531315</xdr:colOff>
      <xdr:row>2</xdr:row>
      <xdr:rowOff>183593</xdr:rowOff>
    </xdr:from>
    <xdr:to>
      <xdr:col>4</xdr:col>
      <xdr:colOff>169246</xdr:colOff>
      <xdr:row>2</xdr:row>
      <xdr:rowOff>399593</xdr:rowOff>
    </xdr:to>
    <xdr:sp macro="" textlink="">
      <xdr:nvSpPr>
        <xdr:cNvPr id="30" name="Ellipse 29">
          <a:extLst>
            <a:ext uri="{FF2B5EF4-FFF2-40B4-BE49-F238E27FC236}">
              <a16:creationId xmlns:a16="http://schemas.microsoft.com/office/drawing/2014/main" id="{022D227B-DF7C-4DDC-A2A1-519818BD5171}"/>
            </a:ext>
          </a:extLst>
        </xdr:cNvPr>
        <xdr:cNvSpPr/>
      </xdr:nvSpPr>
      <xdr:spPr>
        <a:xfrm>
          <a:off x="4847125" y="1812696"/>
          <a:ext cx="216000" cy="216000"/>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overflow" horzOverflow="overflow" lIns="0" tIns="0" rIns="0" bIns="0" rtlCol="0" anchor="ctr" anchorCtr="1"/>
        <a:lstStyle/>
        <a:p>
          <a:pPr algn="l"/>
          <a:r>
            <a:rPr lang="de-DE" sz="1600" b="1"/>
            <a:t>2</a:t>
          </a:r>
        </a:p>
      </xdr:txBody>
    </xdr:sp>
    <xdr:clientData/>
  </xdr:twoCellAnchor>
  <xdr:twoCellAnchor>
    <xdr:from>
      <xdr:col>9</xdr:col>
      <xdr:colOff>47702</xdr:colOff>
      <xdr:row>2</xdr:row>
      <xdr:rowOff>160900</xdr:rowOff>
    </xdr:from>
    <xdr:to>
      <xdr:col>9</xdr:col>
      <xdr:colOff>263702</xdr:colOff>
      <xdr:row>2</xdr:row>
      <xdr:rowOff>380075</xdr:rowOff>
    </xdr:to>
    <xdr:sp macro="" textlink="">
      <xdr:nvSpPr>
        <xdr:cNvPr id="13" name="Ellipse 12">
          <a:extLst>
            <a:ext uri="{FF2B5EF4-FFF2-40B4-BE49-F238E27FC236}">
              <a16:creationId xmlns:a16="http://schemas.microsoft.com/office/drawing/2014/main" id="{67299602-2709-472A-88A8-F4E2629C3FF7}"/>
            </a:ext>
          </a:extLst>
        </xdr:cNvPr>
        <xdr:cNvSpPr/>
      </xdr:nvSpPr>
      <xdr:spPr>
        <a:xfrm>
          <a:off x="8304892" y="1790003"/>
          <a:ext cx="216000" cy="219175"/>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lIns="0" tIns="0" rIns="0" bIns="0" rtlCol="0" anchor="ctr" anchorCtr="1"/>
        <a:lstStyle/>
        <a:p>
          <a:pPr algn="l"/>
          <a:r>
            <a:rPr lang="de-DE" sz="1600" b="1"/>
            <a:t>4</a:t>
          </a:r>
        </a:p>
      </xdr:txBody>
    </xdr:sp>
    <xdr:clientData/>
  </xdr:twoCellAnchor>
  <xdr:twoCellAnchor>
    <xdr:from>
      <xdr:col>4</xdr:col>
      <xdr:colOff>506186</xdr:colOff>
      <xdr:row>1</xdr:row>
      <xdr:rowOff>1077686</xdr:rowOff>
    </xdr:from>
    <xdr:to>
      <xdr:col>7</xdr:col>
      <xdr:colOff>48986</xdr:colOff>
      <xdr:row>2</xdr:row>
      <xdr:rowOff>201386</xdr:rowOff>
    </xdr:to>
    <xdr:cxnSp macro="">
      <xdr:nvCxnSpPr>
        <xdr:cNvPr id="19" name="Gerade Verbindung mit Pfeil 18">
          <a:extLst>
            <a:ext uri="{FF2B5EF4-FFF2-40B4-BE49-F238E27FC236}">
              <a16:creationId xmlns:a16="http://schemas.microsoft.com/office/drawing/2014/main" id="{8EB5AE2E-BCFB-4180-B355-5E8F3A5F7313}"/>
            </a:ext>
          </a:extLst>
        </xdr:cNvPr>
        <xdr:cNvCxnSpPr/>
      </xdr:nvCxnSpPr>
      <xdr:spPr>
        <a:xfrm>
          <a:off x="7473043" y="1594757"/>
          <a:ext cx="1420586" cy="364672"/>
        </a:xfrm>
        <a:prstGeom prst="straightConnector1">
          <a:avLst/>
        </a:prstGeom>
        <a:ln w="25400">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521606</xdr:colOff>
      <xdr:row>1</xdr:row>
      <xdr:rowOff>1076327</xdr:rowOff>
    </xdr:from>
    <xdr:to>
      <xdr:col>8</xdr:col>
      <xdr:colOff>555171</xdr:colOff>
      <xdr:row>2</xdr:row>
      <xdr:rowOff>185965</xdr:rowOff>
    </xdr:to>
    <xdr:sp macro="" textlink="">
      <xdr:nvSpPr>
        <xdr:cNvPr id="38" name="Freihandform: Form 37">
          <a:extLst>
            <a:ext uri="{FF2B5EF4-FFF2-40B4-BE49-F238E27FC236}">
              <a16:creationId xmlns:a16="http://schemas.microsoft.com/office/drawing/2014/main" id="{9F4D1451-5C81-417F-8C98-B393BBB9CCC7}"/>
            </a:ext>
          </a:extLst>
        </xdr:cNvPr>
        <xdr:cNvSpPr/>
      </xdr:nvSpPr>
      <xdr:spPr>
        <a:xfrm>
          <a:off x="7488463" y="1593398"/>
          <a:ext cx="2662465" cy="350610"/>
        </a:xfrm>
        <a:custGeom>
          <a:avLst/>
          <a:gdLst>
            <a:gd name="connsiteX0" fmla="*/ 0 w 2601686"/>
            <a:gd name="connsiteY0" fmla="*/ 0 h 424543"/>
            <a:gd name="connsiteX1" fmla="*/ 1616529 w 2601686"/>
            <a:gd name="connsiteY1" fmla="*/ 76200 h 424543"/>
            <a:gd name="connsiteX2" fmla="*/ 1681843 w 2601686"/>
            <a:gd name="connsiteY2" fmla="*/ 87086 h 424543"/>
            <a:gd name="connsiteX3" fmla="*/ 2601686 w 2601686"/>
            <a:gd name="connsiteY3" fmla="*/ 424543 h 424543"/>
            <a:gd name="connsiteX0" fmla="*/ 0 w 2601686"/>
            <a:gd name="connsiteY0" fmla="*/ 0 h 424543"/>
            <a:gd name="connsiteX1" fmla="*/ 1681843 w 2601686"/>
            <a:gd name="connsiteY1" fmla="*/ 87086 h 424543"/>
            <a:gd name="connsiteX2" fmla="*/ 2601686 w 2601686"/>
            <a:gd name="connsiteY2" fmla="*/ 424543 h 424543"/>
            <a:gd name="connsiteX0" fmla="*/ 0 w 2601686"/>
            <a:gd name="connsiteY0" fmla="*/ 0 h 424543"/>
            <a:gd name="connsiteX1" fmla="*/ 1681843 w 2601686"/>
            <a:gd name="connsiteY1" fmla="*/ 87086 h 424543"/>
            <a:gd name="connsiteX2" fmla="*/ 2601686 w 2601686"/>
            <a:gd name="connsiteY2" fmla="*/ 424543 h 424543"/>
            <a:gd name="connsiteX0" fmla="*/ 0 w 2334986"/>
            <a:gd name="connsiteY0" fmla="*/ 211 h 365326"/>
            <a:gd name="connsiteX1" fmla="*/ 1415143 w 2334986"/>
            <a:gd name="connsiteY1" fmla="*/ 27869 h 365326"/>
            <a:gd name="connsiteX2" fmla="*/ 2334986 w 2334986"/>
            <a:gd name="connsiteY2" fmla="*/ 365326 h 365326"/>
            <a:gd name="connsiteX0" fmla="*/ 0 w 2634343"/>
            <a:gd name="connsiteY0" fmla="*/ 0 h 370517"/>
            <a:gd name="connsiteX1" fmla="*/ 1714500 w 2634343"/>
            <a:gd name="connsiteY1" fmla="*/ 33060 h 370517"/>
            <a:gd name="connsiteX2" fmla="*/ 2634343 w 2634343"/>
            <a:gd name="connsiteY2" fmla="*/ 370517 h 370517"/>
            <a:gd name="connsiteX0" fmla="*/ 0 w 2634343"/>
            <a:gd name="connsiteY0" fmla="*/ 0 h 370517"/>
            <a:gd name="connsiteX1" fmla="*/ 2051551 w 2634343"/>
            <a:gd name="connsiteY1" fmla="*/ 159467 h 370517"/>
            <a:gd name="connsiteX2" fmla="*/ 2634343 w 2634343"/>
            <a:gd name="connsiteY2" fmla="*/ 370517 h 370517"/>
            <a:gd name="connsiteX0" fmla="*/ 0 w 2656063"/>
            <a:gd name="connsiteY0" fmla="*/ 0 h 354030"/>
            <a:gd name="connsiteX1" fmla="*/ 2051551 w 2656063"/>
            <a:gd name="connsiteY1" fmla="*/ 159467 h 354030"/>
            <a:gd name="connsiteX2" fmla="*/ 2656063 w 2656063"/>
            <a:gd name="connsiteY2" fmla="*/ 354030 h 354030"/>
          </a:gdLst>
          <a:ahLst/>
          <a:cxnLst>
            <a:cxn ang="0">
              <a:pos x="connsiteX0" y="connsiteY0"/>
            </a:cxn>
            <a:cxn ang="0">
              <a:pos x="connsiteX1" y="connsiteY1"/>
            </a:cxn>
            <a:cxn ang="0">
              <a:pos x="connsiteX2" y="connsiteY2"/>
            </a:cxn>
          </a:cxnLst>
          <a:rect l="l" t="t" r="r" b="b"/>
          <a:pathLst>
            <a:path w="2656063" h="354030">
              <a:moveTo>
                <a:pt x="0" y="0"/>
              </a:moveTo>
              <a:cubicBezTo>
                <a:pt x="560614" y="29029"/>
                <a:pt x="1608874" y="100462"/>
                <a:pt x="2051551" y="159467"/>
              </a:cubicBezTo>
              <a:cubicBezTo>
                <a:pt x="2494228" y="218472"/>
                <a:pt x="2575327" y="329537"/>
                <a:pt x="2656063" y="354030"/>
              </a:cubicBezTo>
            </a:path>
          </a:pathLst>
        </a:custGeom>
        <a:noFill/>
        <a:ln>
          <a:solidFill>
            <a:schemeClr val="accent6">
              <a:lumMod val="75000"/>
            </a:schemeClr>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361950</xdr:colOff>
      <xdr:row>41</xdr:row>
      <xdr:rowOff>25587</xdr:rowOff>
    </xdr:from>
    <xdr:to>
      <xdr:col>10</xdr:col>
      <xdr:colOff>523875</xdr:colOff>
      <xdr:row>50</xdr:row>
      <xdr:rowOff>161925</xdr:rowOff>
    </xdr:to>
    <xdr:graphicFrame macro="">
      <xdr:nvGraphicFramePr>
        <xdr:cNvPr id="3" name="Diagramm 2">
          <a:extLst>
            <a:ext uri="{FF2B5EF4-FFF2-40B4-BE49-F238E27FC236}">
              <a16:creationId xmlns:a16="http://schemas.microsoft.com/office/drawing/2014/main" id="{BD80E92C-988D-4ACD-8FDA-E5CEAA3997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chemeClr val="accent6">
              <a:lumMod val="75000"/>
            </a:schemeClr>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cverlag.com/buga"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O54"/>
  <sheetViews>
    <sheetView showGridLines="0" tabSelected="1" showRuler="0" topLeftCell="B27" zoomScaleNormal="100" workbookViewId="0">
      <selection activeCell="C32" sqref="C32:D32"/>
    </sheetView>
  </sheetViews>
  <sheetFormatPr baseColWidth="10" defaultColWidth="11.42578125" defaultRowHeight="18.75" x14ac:dyDescent="0.3"/>
  <cols>
    <col min="1" max="1" width="0.85546875" style="1" customWidth="1"/>
    <col min="2" max="2" width="8.140625" style="1" customWidth="1"/>
    <col min="3" max="3" width="51.42578125" style="1" customWidth="1"/>
    <col min="4" max="4" width="8.140625" style="1" customWidth="1"/>
    <col min="5" max="5" width="8.5703125" style="1" customWidth="1"/>
    <col min="6" max="6" width="11.140625" style="1" customWidth="1"/>
    <col min="7" max="7" width="8.28515625" style="1" customWidth="1"/>
    <col min="8" max="8" width="10.85546875" style="1" customWidth="1"/>
    <col min="9" max="9" width="8.140625" style="1" customWidth="1"/>
    <col min="10" max="10" width="11.140625" style="1" customWidth="1"/>
    <col min="11" max="11" width="9.42578125" style="1" customWidth="1"/>
    <col min="12" max="12" width="1.140625" style="7" customWidth="1"/>
    <col min="13" max="16384" width="11.42578125" style="1"/>
  </cols>
  <sheetData>
    <row r="1" spans="1:12" ht="27.95" customHeight="1" x14ac:dyDescent="0.3">
      <c r="A1" s="3"/>
      <c r="B1" s="3"/>
      <c r="C1" s="6" t="s">
        <v>3</v>
      </c>
      <c r="D1" s="6"/>
      <c r="E1" s="3"/>
      <c r="F1" s="73" t="s">
        <v>11</v>
      </c>
      <c r="G1" s="73"/>
      <c r="H1" s="73" t="s">
        <v>12</v>
      </c>
      <c r="I1" s="73"/>
      <c r="J1" s="73" t="s">
        <v>13</v>
      </c>
      <c r="K1" s="73"/>
      <c r="L1" s="3"/>
    </row>
    <row r="2" spans="1:12" ht="97.5" customHeight="1" x14ac:dyDescent="0.3">
      <c r="A2" s="3"/>
      <c r="B2" s="3"/>
      <c r="C2" s="26" t="s">
        <v>21</v>
      </c>
      <c r="D2" s="25" t="s">
        <v>4</v>
      </c>
      <c r="E2" s="3"/>
      <c r="F2" s="80" t="s">
        <v>14</v>
      </c>
      <c r="G2" s="81"/>
      <c r="H2" s="74" t="s">
        <v>15</v>
      </c>
      <c r="I2" s="74"/>
      <c r="J2" s="74" t="s">
        <v>16</v>
      </c>
      <c r="K2" s="75"/>
      <c r="L2" s="3"/>
    </row>
    <row r="3" spans="1:12" ht="32.450000000000003" customHeight="1" x14ac:dyDescent="0.3">
      <c r="A3" s="3"/>
      <c r="B3" s="3"/>
      <c r="C3" s="2" t="s">
        <v>0</v>
      </c>
      <c r="D3" s="2"/>
      <c r="E3" s="4" t="s">
        <v>17</v>
      </c>
      <c r="F3" s="4" t="s">
        <v>18</v>
      </c>
      <c r="G3" s="5" t="s">
        <v>1</v>
      </c>
      <c r="H3" s="4" t="s">
        <v>19</v>
      </c>
      <c r="I3" s="5" t="s">
        <v>1</v>
      </c>
      <c r="J3" s="4" t="s">
        <v>18</v>
      </c>
      <c r="K3" s="5" t="s">
        <v>1</v>
      </c>
      <c r="L3" s="3"/>
    </row>
    <row r="4" spans="1:12" ht="24.6" customHeight="1" x14ac:dyDescent="0.3">
      <c r="A4" s="3"/>
      <c r="B4" s="76" t="s">
        <v>5</v>
      </c>
      <c r="C4" s="72"/>
      <c r="D4" s="72"/>
      <c r="E4" s="18"/>
      <c r="F4" s="18"/>
      <c r="G4" s="8">
        <f>E4*F4</f>
        <v>0</v>
      </c>
      <c r="H4" s="18"/>
      <c r="I4" s="8">
        <f>E4*H4</f>
        <v>0</v>
      </c>
      <c r="J4" s="18"/>
      <c r="K4" s="8">
        <f>E4*J4</f>
        <v>0</v>
      </c>
      <c r="L4" s="3"/>
    </row>
    <row r="5" spans="1:12" ht="24.6" customHeight="1" x14ac:dyDescent="0.3">
      <c r="A5" s="3"/>
      <c r="B5" s="76"/>
      <c r="C5" s="72"/>
      <c r="D5" s="72"/>
      <c r="E5" s="19"/>
      <c r="F5" s="19"/>
      <c r="G5" s="9">
        <f t="shared" ref="G5:G34" si="0">E5*F5</f>
        <v>0</v>
      </c>
      <c r="H5" s="19"/>
      <c r="I5" s="9">
        <f t="shared" ref="I5:I34" si="1">E5*H5</f>
        <v>0</v>
      </c>
      <c r="J5" s="19"/>
      <c r="K5" s="9">
        <f t="shared" ref="K5:K34" si="2">E5*J5</f>
        <v>0</v>
      </c>
      <c r="L5" s="3"/>
    </row>
    <row r="6" spans="1:12" ht="24.6" customHeight="1" x14ac:dyDescent="0.3">
      <c r="A6" s="3"/>
      <c r="B6" s="76"/>
      <c r="C6" s="72"/>
      <c r="D6" s="72"/>
      <c r="E6" s="19"/>
      <c r="F6" s="19"/>
      <c r="G6" s="9">
        <f t="shared" si="0"/>
        <v>0</v>
      </c>
      <c r="H6" s="19"/>
      <c r="I6" s="9">
        <f t="shared" si="1"/>
        <v>0</v>
      </c>
      <c r="J6" s="19"/>
      <c r="K6" s="9">
        <f t="shared" si="2"/>
        <v>0</v>
      </c>
      <c r="L6" s="3"/>
    </row>
    <row r="7" spans="1:12" ht="24.6" customHeight="1" x14ac:dyDescent="0.3">
      <c r="A7" s="3"/>
      <c r="B7" s="76"/>
      <c r="C7" s="72"/>
      <c r="D7" s="72"/>
      <c r="E7" s="19"/>
      <c r="F7" s="19"/>
      <c r="G7" s="9">
        <f t="shared" si="0"/>
        <v>0</v>
      </c>
      <c r="H7" s="19"/>
      <c r="I7" s="9">
        <f t="shared" si="1"/>
        <v>0</v>
      </c>
      <c r="J7" s="19"/>
      <c r="K7" s="9">
        <f t="shared" si="2"/>
        <v>0</v>
      </c>
      <c r="L7" s="3"/>
    </row>
    <row r="8" spans="1:12" ht="24.6" customHeight="1" x14ac:dyDescent="0.3">
      <c r="A8" s="3"/>
      <c r="B8" s="76"/>
      <c r="C8" s="72"/>
      <c r="D8" s="72"/>
      <c r="E8" s="19"/>
      <c r="F8" s="19"/>
      <c r="G8" s="9">
        <f t="shared" si="0"/>
        <v>0</v>
      </c>
      <c r="H8" s="19"/>
      <c r="I8" s="9">
        <f t="shared" si="1"/>
        <v>0</v>
      </c>
      <c r="J8" s="19"/>
      <c r="K8" s="9">
        <f t="shared" si="2"/>
        <v>0</v>
      </c>
      <c r="L8" s="3"/>
    </row>
    <row r="9" spans="1:12" ht="24.6" customHeight="1" x14ac:dyDescent="0.3">
      <c r="A9" s="3"/>
      <c r="B9" s="76"/>
      <c r="C9" s="72"/>
      <c r="D9" s="72"/>
      <c r="E9" s="19"/>
      <c r="F9" s="19"/>
      <c r="G9" s="9">
        <f t="shared" si="0"/>
        <v>0</v>
      </c>
      <c r="H9" s="19"/>
      <c r="I9" s="9">
        <f t="shared" si="1"/>
        <v>0</v>
      </c>
      <c r="J9" s="19"/>
      <c r="K9" s="9">
        <f t="shared" ref="K9:K11" si="3">E9*J9</f>
        <v>0</v>
      </c>
      <c r="L9" s="3"/>
    </row>
    <row r="10" spans="1:12" ht="24.6" customHeight="1" x14ac:dyDescent="0.3">
      <c r="A10" s="3"/>
      <c r="B10" s="76"/>
      <c r="C10" s="72"/>
      <c r="D10" s="72"/>
      <c r="E10" s="19"/>
      <c r="F10" s="19"/>
      <c r="G10" s="9">
        <f t="shared" ref="G10:G11" si="4">E10*F10</f>
        <v>0</v>
      </c>
      <c r="H10" s="19"/>
      <c r="I10" s="9">
        <f t="shared" ref="I10:I11" si="5">E10*H10</f>
        <v>0</v>
      </c>
      <c r="J10" s="19"/>
      <c r="K10" s="9">
        <f t="shared" si="3"/>
        <v>0</v>
      </c>
      <c r="L10" s="3"/>
    </row>
    <row r="11" spans="1:12" ht="24.6" customHeight="1" x14ac:dyDescent="0.3">
      <c r="A11" s="3"/>
      <c r="B11" s="76"/>
      <c r="C11" s="72"/>
      <c r="D11" s="72"/>
      <c r="E11" s="19"/>
      <c r="F11" s="19"/>
      <c r="G11" s="9">
        <f t="shared" si="4"/>
        <v>0</v>
      </c>
      <c r="H11" s="19"/>
      <c r="I11" s="9">
        <f t="shared" si="5"/>
        <v>0</v>
      </c>
      <c r="J11" s="19"/>
      <c r="K11" s="9">
        <f t="shared" si="3"/>
        <v>0</v>
      </c>
      <c r="L11" s="3"/>
    </row>
    <row r="12" spans="1:12" ht="24.6" customHeight="1" x14ac:dyDescent="0.3">
      <c r="A12" s="3"/>
      <c r="B12" s="76"/>
      <c r="C12" s="72"/>
      <c r="D12" s="72"/>
      <c r="E12" s="19"/>
      <c r="F12" s="19"/>
      <c r="G12" s="9">
        <f t="shared" ref="G12:G13" si="6">E12*F12</f>
        <v>0</v>
      </c>
      <c r="H12" s="19"/>
      <c r="I12" s="9">
        <f t="shared" ref="I12:I13" si="7">E12*H12</f>
        <v>0</v>
      </c>
      <c r="J12" s="19"/>
      <c r="K12" s="9">
        <f t="shared" ref="K12:K13" si="8">E12*J12</f>
        <v>0</v>
      </c>
      <c r="L12" s="3"/>
    </row>
    <row r="13" spans="1:12" ht="24.6" customHeight="1" x14ac:dyDescent="0.3">
      <c r="A13" s="3"/>
      <c r="B13" s="76"/>
      <c r="C13" s="72"/>
      <c r="D13" s="72"/>
      <c r="E13" s="20"/>
      <c r="F13" s="20"/>
      <c r="G13" s="9">
        <f t="shared" si="6"/>
        <v>0</v>
      </c>
      <c r="H13" s="20"/>
      <c r="I13" s="9">
        <f t="shared" si="7"/>
        <v>0</v>
      </c>
      <c r="J13" s="20"/>
      <c r="K13" s="9">
        <f t="shared" si="8"/>
        <v>0</v>
      </c>
      <c r="L13" s="3"/>
    </row>
    <row r="14" spans="1:12" ht="16.5" customHeight="1" thickBot="1" x14ac:dyDescent="0.35">
      <c r="A14" s="3"/>
      <c r="B14" s="76"/>
      <c r="C14" s="67" t="s">
        <v>22</v>
      </c>
      <c r="D14" s="68"/>
      <c r="E14" s="68"/>
      <c r="F14" s="68"/>
      <c r="G14" s="31">
        <f>SUM(G4:G13)</f>
        <v>0</v>
      </c>
      <c r="H14" s="33"/>
      <c r="I14" s="31">
        <f t="shared" ref="I14:K14" si="9">SUM(I4:I13)</f>
        <v>0</v>
      </c>
      <c r="J14" s="33"/>
      <c r="K14" s="32">
        <f t="shared" si="9"/>
        <v>0</v>
      </c>
      <c r="L14" s="3"/>
    </row>
    <row r="15" spans="1:12" ht="23.45" customHeight="1" thickTop="1" x14ac:dyDescent="0.3">
      <c r="A15" s="11"/>
      <c r="B15" s="77" t="s">
        <v>6</v>
      </c>
      <c r="C15" s="72"/>
      <c r="D15" s="72"/>
      <c r="E15" s="21"/>
      <c r="F15" s="21"/>
      <c r="G15" s="12">
        <f t="shared" ref="G15" si="10">E15*F15</f>
        <v>0</v>
      </c>
      <c r="H15" s="21"/>
      <c r="I15" s="12">
        <f t="shared" ref="I15:I19" si="11">E15*H15</f>
        <v>0</v>
      </c>
      <c r="J15" s="21"/>
      <c r="K15" s="12">
        <f t="shared" ref="K15:K19" si="12">E15*J15</f>
        <v>0</v>
      </c>
      <c r="L15" s="11"/>
    </row>
    <row r="16" spans="1:12" ht="23.45" customHeight="1" x14ac:dyDescent="0.3">
      <c r="A16" s="3"/>
      <c r="B16" s="78"/>
      <c r="C16" s="72"/>
      <c r="D16" s="72"/>
      <c r="E16" s="19"/>
      <c r="F16" s="18"/>
      <c r="G16" s="9">
        <f t="shared" ref="G16:G20" si="13">E16*F16</f>
        <v>0</v>
      </c>
      <c r="H16" s="18"/>
      <c r="I16" s="8">
        <f t="shared" si="11"/>
        <v>0</v>
      </c>
      <c r="J16" s="18"/>
      <c r="K16" s="9">
        <f t="shared" si="12"/>
        <v>0</v>
      </c>
      <c r="L16" s="3"/>
    </row>
    <row r="17" spans="1:15" ht="23.45" customHeight="1" x14ac:dyDescent="0.3">
      <c r="A17" s="3"/>
      <c r="B17" s="78"/>
      <c r="C17" s="72"/>
      <c r="D17" s="72"/>
      <c r="E17" s="19"/>
      <c r="F17" s="18"/>
      <c r="G17" s="9">
        <f t="shared" si="13"/>
        <v>0</v>
      </c>
      <c r="H17" s="18"/>
      <c r="I17" s="8">
        <f t="shared" si="11"/>
        <v>0</v>
      </c>
      <c r="J17" s="18"/>
      <c r="K17" s="9">
        <f t="shared" si="12"/>
        <v>0</v>
      </c>
      <c r="L17" s="3"/>
    </row>
    <row r="18" spans="1:15" ht="23.45" customHeight="1" x14ac:dyDescent="0.3">
      <c r="A18" s="3"/>
      <c r="B18" s="78"/>
      <c r="C18" s="72"/>
      <c r="D18" s="72"/>
      <c r="E18" s="23"/>
      <c r="F18" s="22"/>
      <c r="G18" s="9">
        <f t="shared" si="13"/>
        <v>0</v>
      </c>
      <c r="H18" s="22"/>
      <c r="I18" s="8">
        <f t="shared" si="11"/>
        <v>0</v>
      </c>
      <c r="J18" s="22"/>
      <c r="K18" s="9">
        <f t="shared" si="12"/>
        <v>0</v>
      </c>
      <c r="L18" s="3"/>
    </row>
    <row r="19" spans="1:15" ht="23.45" customHeight="1" x14ac:dyDescent="0.3">
      <c r="A19" s="3"/>
      <c r="B19" s="78"/>
      <c r="C19" s="72"/>
      <c r="D19" s="72"/>
      <c r="E19" s="23"/>
      <c r="F19" s="22"/>
      <c r="G19" s="9">
        <f t="shared" si="13"/>
        <v>0</v>
      </c>
      <c r="H19" s="22"/>
      <c r="I19" s="8">
        <f t="shared" si="11"/>
        <v>0</v>
      </c>
      <c r="J19" s="22"/>
      <c r="K19" s="9">
        <f t="shared" si="12"/>
        <v>0</v>
      </c>
      <c r="L19" s="3"/>
    </row>
    <row r="20" spans="1:15" ht="23.45" customHeight="1" x14ac:dyDescent="0.3">
      <c r="A20" s="3"/>
      <c r="B20" s="76"/>
      <c r="C20" s="72"/>
      <c r="D20" s="72"/>
      <c r="E20" s="23"/>
      <c r="F20" s="23"/>
      <c r="G20" s="9">
        <f t="shared" si="13"/>
        <v>0</v>
      </c>
      <c r="H20" s="23"/>
      <c r="I20" s="9">
        <f t="shared" ref="I20" si="14">E20*H20</f>
        <v>0</v>
      </c>
      <c r="J20" s="23"/>
      <c r="K20" s="9">
        <f t="shared" ref="K20" si="15">E20*J20</f>
        <v>0</v>
      </c>
      <c r="L20" s="3"/>
      <c r="O20" s="10"/>
    </row>
    <row r="21" spans="1:15" ht="16.5" customHeight="1" thickBot="1" x14ac:dyDescent="0.35">
      <c r="A21" s="13"/>
      <c r="B21" s="79"/>
      <c r="C21" s="67" t="s">
        <v>23</v>
      </c>
      <c r="D21" s="68"/>
      <c r="E21" s="68"/>
      <c r="F21" s="68"/>
      <c r="G21" s="32">
        <f>SUM(G15:G20)</f>
        <v>0</v>
      </c>
      <c r="H21" s="34"/>
      <c r="I21" s="32">
        <f t="shared" ref="I21:K21" si="16">SUM(I15:I20)</f>
        <v>0</v>
      </c>
      <c r="J21" s="34"/>
      <c r="K21" s="32">
        <f t="shared" si="16"/>
        <v>0</v>
      </c>
      <c r="L21" s="13"/>
    </row>
    <row r="22" spans="1:15" ht="24.95" customHeight="1" thickTop="1" x14ac:dyDescent="0.3">
      <c r="A22" s="11"/>
      <c r="B22" s="77" t="s">
        <v>7</v>
      </c>
      <c r="C22" s="72"/>
      <c r="D22" s="72"/>
      <c r="E22" s="21"/>
      <c r="F22" s="21"/>
      <c r="G22" s="12">
        <f t="shared" ref="G22:G26" si="17">E22*F22</f>
        <v>0</v>
      </c>
      <c r="H22" s="21"/>
      <c r="I22" s="12">
        <f t="shared" ref="I22:I26" si="18">E22*H22</f>
        <v>0</v>
      </c>
      <c r="J22" s="21"/>
      <c r="K22" s="12">
        <f t="shared" ref="K22:K26" si="19">E22*J22</f>
        <v>0</v>
      </c>
      <c r="L22" s="11"/>
    </row>
    <row r="23" spans="1:15" ht="24.95" customHeight="1" x14ac:dyDescent="0.3">
      <c r="A23" s="3"/>
      <c r="B23" s="78"/>
      <c r="C23" s="72"/>
      <c r="D23" s="72"/>
      <c r="E23" s="18"/>
      <c r="F23" s="18"/>
      <c r="G23" s="8">
        <f t="shared" si="17"/>
        <v>0</v>
      </c>
      <c r="H23" s="18"/>
      <c r="I23" s="8">
        <f t="shared" si="18"/>
        <v>0</v>
      </c>
      <c r="J23" s="18"/>
      <c r="K23" s="9">
        <f t="shared" si="19"/>
        <v>0</v>
      </c>
      <c r="L23" s="3"/>
    </row>
    <row r="24" spans="1:15" ht="24.95" customHeight="1" x14ac:dyDescent="0.3">
      <c r="A24" s="3"/>
      <c r="B24" s="78"/>
      <c r="C24" s="72"/>
      <c r="D24" s="72"/>
      <c r="E24" s="18"/>
      <c r="F24" s="18"/>
      <c r="G24" s="8">
        <f t="shared" si="17"/>
        <v>0</v>
      </c>
      <c r="H24" s="18"/>
      <c r="I24" s="8">
        <f t="shared" si="18"/>
        <v>0</v>
      </c>
      <c r="J24" s="18"/>
      <c r="K24" s="9">
        <f t="shared" si="19"/>
        <v>0</v>
      </c>
      <c r="L24" s="3"/>
    </row>
    <row r="25" spans="1:15" ht="24.95" customHeight="1" x14ac:dyDescent="0.3">
      <c r="A25" s="3"/>
      <c r="B25" s="78"/>
      <c r="C25" s="72"/>
      <c r="D25" s="72"/>
      <c r="E25" s="22"/>
      <c r="F25" s="22"/>
      <c r="G25" s="8">
        <f t="shared" si="17"/>
        <v>0</v>
      </c>
      <c r="H25" s="22"/>
      <c r="I25" s="8">
        <f t="shared" si="18"/>
        <v>0</v>
      </c>
      <c r="J25" s="22"/>
      <c r="K25" s="9">
        <f t="shared" si="19"/>
        <v>0</v>
      </c>
      <c r="L25" s="3"/>
    </row>
    <row r="26" spans="1:15" ht="24.95" customHeight="1" x14ac:dyDescent="0.3">
      <c r="A26" s="3"/>
      <c r="B26" s="78"/>
      <c r="C26" s="72"/>
      <c r="D26" s="72"/>
      <c r="E26" s="22"/>
      <c r="F26" s="22"/>
      <c r="G26" s="8">
        <f t="shared" si="17"/>
        <v>0</v>
      </c>
      <c r="H26" s="22"/>
      <c r="I26" s="8">
        <f t="shared" si="18"/>
        <v>0</v>
      </c>
      <c r="J26" s="22"/>
      <c r="K26" s="9">
        <f t="shared" si="19"/>
        <v>0</v>
      </c>
      <c r="L26" s="3"/>
    </row>
    <row r="27" spans="1:15" ht="24.95" customHeight="1" x14ac:dyDescent="0.3">
      <c r="A27" s="3"/>
      <c r="B27" s="76"/>
      <c r="C27" s="72"/>
      <c r="D27" s="72"/>
      <c r="E27" s="23"/>
      <c r="F27" s="23"/>
      <c r="G27" s="9">
        <f t="shared" si="0"/>
        <v>0</v>
      </c>
      <c r="H27" s="23"/>
      <c r="I27" s="9">
        <f t="shared" si="1"/>
        <v>0</v>
      </c>
      <c r="J27" s="23"/>
      <c r="K27" s="9">
        <f t="shared" si="2"/>
        <v>0</v>
      </c>
      <c r="L27" s="3"/>
    </row>
    <row r="28" spans="1:15" ht="16.5" customHeight="1" thickBot="1" x14ac:dyDescent="0.35">
      <c r="A28" s="13"/>
      <c r="B28" s="79"/>
      <c r="C28" s="67" t="s">
        <v>24</v>
      </c>
      <c r="D28" s="68"/>
      <c r="E28" s="68"/>
      <c r="F28" s="68"/>
      <c r="G28" s="32">
        <f>SUM(G22:G27)</f>
        <v>0</v>
      </c>
      <c r="H28" s="34"/>
      <c r="I28" s="32">
        <f t="shared" ref="I28:K28" si="20">SUM(I22:I27)</f>
        <v>0</v>
      </c>
      <c r="J28" s="34"/>
      <c r="K28" s="32">
        <f t="shared" si="20"/>
        <v>0</v>
      </c>
      <c r="L28" s="13"/>
    </row>
    <row r="29" spans="1:15" ht="23.45" customHeight="1" thickTop="1" x14ac:dyDescent="0.3">
      <c r="A29" s="11"/>
      <c r="B29" s="77" t="s">
        <v>8</v>
      </c>
      <c r="C29" s="72"/>
      <c r="D29" s="72"/>
      <c r="E29" s="21"/>
      <c r="F29" s="21"/>
      <c r="G29" s="12">
        <f t="shared" si="0"/>
        <v>0</v>
      </c>
      <c r="H29" s="21"/>
      <c r="I29" s="12">
        <f t="shared" si="1"/>
        <v>0</v>
      </c>
      <c r="J29" s="21"/>
      <c r="K29" s="12">
        <f t="shared" si="2"/>
        <v>0</v>
      </c>
      <c r="L29" s="11"/>
    </row>
    <row r="30" spans="1:15" ht="23.45" customHeight="1" x14ac:dyDescent="0.3">
      <c r="A30" s="3"/>
      <c r="B30" s="76"/>
      <c r="C30" s="72"/>
      <c r="D30" s="72"/>
      <c r="E30" s="23"/>
      <c r="F30" s="23"/>
      <c r="G30" s="9">
        <f t="shared" si="0"/>
        <v>0</v>
      </c>
      <c r="H30" s="23"/>
      <c r="I30" s="9">
        <f t="shared" si="1"/>
        <v>0</v>
      </c>
      <c r="J30" s="23"/>
      <c r="K30" s="9">
        <f t="shared" si="2"/>
        <v>0</v>
      </c>
      <c r="L30" s="3"/>
    </row>
    <row r="31" spans="1:15" ht="23.45" customHeight="1" x14ac:dyDescent="0.3">
      <c r="A31" s="3"/>
      <c r="B31" s="76"/>
      <c r="C31" s="72"/>
      <c r="D31" s="72"/>
      <c r="E31" s="23"/>
      <c r="F31" s="23"/>
      <c r="G31" s="9">
        <f t="shared" si="0"/>
        <v>0</v>
      </c>
      <c r="H31" s="23"/>
      <c r="I31" s="9">
        <f t="shared" si="1"/>
        <v>0</v>
      </c>
      <c r="J31" s="23"/>
      <c r="K31" s="9">
        <f t="shared" si="2"/>
        <v>0</v>
      </c>
      <c r="L31" s="3"/>
    </row>
    <row r="32" spans="1:15" ht="23.45" customHeight="1" x14ac:dyDescent="0.3">
      <c r="A32" s="3"/>
      <c r="B32" s="76"/>
      <c r="C32" s="72"/>
      <c r="D32" s="72"/>
      <c r="E32" s="23"/>
      <c r="F32" s="23"/>
      <c r="G32" s="9">
        <f t="shared" si="0"/>
        <v>0</v>
      </c>
      <c r="H32" s="23"/>
      <c r="I32" s="9">
        <f t="shared" si="1"/>
        <v>0</v>
      </c>
      <c r="J32" s="23"/>
      <c r="K32" s="9">
        <f t="shared" si="2"/>
        <v>0</v>
      </c>
      <c r="L32" s="3"/>
    </row>
    <row r="33" spans="1:12" ht="23.45" customHeight="1" x14ac:dyDescent="0.3">
      <c r="A33" s="3"/>
      <c r="B33" s="76"/>
      <c r="C33" s="72"/>
      <c r="D33" s="72"/>
      <c r="E33" s="23"/>
      <c r="F33" s="23"/>
      <c r="G33" s="9">
        <f t="shared" si="0"/>
        <v>0</v>
      </c>
      <c r="H33" s="23"/>
      <c r="I33" s="9">
        <f t="shared" si="1"/>
        <v>0</v>
      </c>
      <c r="J33" s="23"/>
      <c r="K33" s="9">
        <f t="shared" si="2"/>
        <v>0</v>
      </c>
      <c r="L33" s="3"/>
    </row>
    <row r="34" spans="1:12" ht="23.45" customHeight="1" x14ac:dyDescent="0.3">
      <c r="A34" s="3"/>
      <c r="B34" s="76"/>
      <c r="C34" s="72"/>
      <c r="D34" s="72"/>
      <c r="E34" s="23"/>
      <c r="F34" s="23"/>
      <c r="G34" s="9">
        <f t="shared" si="0"/>
        <v>0</v>
      </c>
      <c r="H34" s="23"/>
      <c r="I34" s="9">
        <f t="shared" si="1"/>
        <v>0</v>
      </c>
      <c r="J34" s="23"/>
      <c r="K34" s="9">
        <f t="shared" si="2"/>
        <v>0</v>
      </c>
      <c r="L34" s="3"/>
    </row>
    <row r="35" spans="1:12" ht="16.5" customHeight="1" thickBot="1" x14ac:dyDescent="0.35">
      <c r="A35" s="3"/>
      <c r="B35" s="76"/>
      <c r="C35" s="67" t="s">
        <v>25</v>
      </c>
      <c r="D35" s="68"/>
      <c r="E35" s="68"/>
      <c r="F35" s="68"/>
      <c r="G35" s="31">
        <f>SUM(G29:G34)</f>
        <v>0</v>
      </c>
      <c r="H35" s="33"/>
      <c r="I35" s="31">
        <f t="shared" ref="I35:K35" si="21">SUM(I29:I34)</f>
        <v>0</v>
      </c>
      <c r="J35" s="33"/>
      <c r="K35" s="31">
        <f t="shared" si="21"/>
        <v>0</v>
      </c>
      <c r="L35" s="3"/>
    </row>
    <row r="36" spans="1:12" ht="19.5" thickTop="1" x14ac:dyDescent="0.3">
      <c r="A36" s="11"/>
      <c r="B36" s="11"/>
      <c r="C36" s="82" t="s">
        <v>33</v>
      </c>
      <c r="D36" s="82"/>
      <c r="E36" s="82"/>
      <c r="F36" s="61" t="s">
        <v>2</v>
      </c>
      <c r="G36" s="24">
        <f>SUM(G14,G21,G28,G35)</f>
        <v>0</v>
      </c>
      <c r="H36" s="61" t="s">
        <v>2</v>
      </c>
      <c r="I36" s="24">
        <f>SUM(I14,I21,I28,I35)</f>
        <v>0</v>
      </c>
      <c r="J36" s="61" t="s">
        <v>2</v>
      </c>
      <c r="K36" s="24">
        <f>SUM(K14,K21,K28,K35)</f>
        <v>0</v>
      </c>
      <c r="L36" s="11"/>
    </row>
    <row r="37" spans="1:12" ht="5.0999999999999996" customHeight="1" x14ac:dyDescent="0.3">
      <c r="A37" s="3"/>
      <c r="B37" s="3"/>
      <c r="C37" s="35"/>
      <c r="D37" s="35"/>
      <c r="E37" s="36"/>
      <c r="F37" s="35"/>
      <c r="G37" s="37"/>
      <c r="H37" s="35"/>
      <c r="I37" s="37"/>
      <c r="J37" s="35"/>
      <c r="K37" s="37"/>
      <c r="L37" s="3"/>
    </row>
    <row r="38" spans="1:12" x14ac:dyDescent="0.3">
      <c r="A38" s="3"/>
      <c r="B38" s="3"/>
      <c r="C38" s="69" t="s">
        <v>31</v>
      </c>
      <c r="D38" s="69"/>
      <c r="E38" s="69"/>
      <c r="F38" s="70"/>
      <c r="G38" s="71"/>
      <c r="H38" s="71"/>
      <c r="I38" s="71"/>
      <c r="J38" s="71"/>
      <c r="K38" s="84"/>
      <c r="L38" s="3"/>
    </row>
    <row r="39" spans="1:12" x14ac:dyDescent="0.3">
      <c r="A39" s="3"/>
      <c r="B39" s="3"/>
      <c r="C39" s="60"/>
      <c r="D39" s="60"/>
      <c r="E39" s="60" t="s">
        <v>32</v>
      </c>
      <c r="F39" s="85"/>
      <c r="G39" s="86"/>
      <c r="H39" s="86"/>
      <c r="I39" s="86"/>
      <c r="J39" s="86"/>
      <c r="K39" s="87"/>
      <c r="L39" s="3"/>
    </row>
    <row r="40" spans="1:12" ht="8.4499999999999993" customHeight="1" x14ac:dyDescent="0.3">
      <c r="A40" s="3"/>
      <c r="B40" s="3"/>
      <c r="C40" s="3"/>
      <c r="D40" s="3"/>
      <c r="E40" s="3"/>
      <c r="F40" s="3"/>
      <c r="G40" s="3"/>
      <c r="H40" s="3"/>
      <c r="I40" s="3"/>
      <c r="J40" s="3"/>
      <c r="K40" s="3"/>
      <c r="L40" s="3"/>
    </row>
    <row r="41" spans="1:12" x14ac:dyDescent="0.3">
      <c r="C41" s="29"/>
      <c r="I41" s="83"/>
      <c r="J41" s="83"/>
      <c r="K41" s="83"/>
    </row>
    <row r="42" spans="1:12" s="39" customFormat="1" x14ac:dyDescent="0.3">
      <c r="B42" s="42"/>
      <c r="D42" s="64"/>
      <c r="E42" s="64"/>
      <c r="L42" s="40"/>
    </row>
    <row r="43" spans="1:12" s="38" customFormat="1" x14ac:dyDescent="0.3">
      <c r="B43" s="42"/>
      <c r="D43" s="42"/>
      <c r="E43" s="42"/>
      <c r="L43" s="41"/>
    </row>
    <row r="44" spans="1:12" s="38" customFormat="1" x14ac:dyDescent="0.3">
      <c r="B44" s="43"/>
      <c r="C44" s="62" t="s">
        <v>34</v>
      </c>
      <c r="D44" s="42"/>
      <c r="E44" s="42"/>
      <c r="F44" s="65" t="s">
        <v>11</v>
      </c>
      <c r="G44" s="65"/>
      <c r="H44" s="65" t="s">
        <v>12</v>
      </c>
      <c r="I44" s="65"/>
      <c r="J44" s="65" t="s">
        <v>13</v>
      </c>
      <c r="K44" s="65"/>
      <c r="L44" s="41"/>
    </row>
    <row r="45" spans="1:12" s="38" customFormat="1" x14ac:dyDescent="0.3">
      <c r="B45" s="42"/>
      <c r="C45" s="38" t="e">
        <f>AVERAGEIF(F45:K45,"&gt;0")</f>
        <v>#DIV/0!</v>
      </c>
      <c r="D45" s="42"/>
      <c r="E45" s="46" t="s">
        <v>26</v>
      </c>
      <c r="F45" s="65">
        <f>G36</f>
        <v>0</v>
      </c>
      <c r="G45" s="65"/>
      <c r="H45" s="65">
        <f>I36</f>
        <v>0</v>
      </c>
      <c r="I45" s="65"/>
      <c r="J45" s="65">
        <f>K36</f>
        <v>0</v>
      </c>
      <c r="K45" s="65"/>
      <c r="L45" s="41"/>
    </row>
    <row r="46" spans="1:12" s="38" customFormat="1" x14ac:dyDescent="0.3">
      <c r="B46" s="42"/>
      <c r="C46" s="38" t="e">
        <f>AVERAGEIF(F46:K46,"&gt;0")</f>
        <v>#DIV/0!</v>
      </c>
      <c r="D46" s="42"/>
      <c r="E46" s="38" t="s">
        <v>27</v>
      </c>
      <c r="F46" s="66">
        <f>F38</f>
        <v>0</v>
      </c>
      <c r="G46" s="65"/>
      <c r="H46" s="66">
        <f>H38</f>
        <v>0</v>
      </c>
      <c r="I46" s="65"/>
      <c r="J46" s="66">
        <f>J38</f>
        <v>0</v>
      </c>
      <c r="K46" s="65"/>
      <c r="L46" s="41"/>
    </row>
    <row r="47" spans="1:12" s="38" customFormat="1" x14ac:dyDescent="0.3">
      <c r="B47" s="42"/>
      <c r="C47" s="38" t="e">
        <f>AVERAGEIF(F47:K47,"&gt;0")</f>
        <v>#DIV/0!</v>
      </c>
      <c r="D47" s="42"/>
      <c r="E47" s="38" t="s">
        <v>28</v>
      </c>
      <c r="F47" s="66">
        <f>F39</f>
        <v>0</v>
      </c>
      <c r="G47" s="65"/>
      <c r="H47" s="66">
        <f>H39</f>
        <v>0</v>
      </c>
      <c r="I47" s="65"/>
      <c r="J47" s="66">
        <f>J39</f>
        <v>0</v>
      </c>
      <c r="K47" s="65"/>
      <c r="L47" s="41"/>
    </row>
    <row r="48" spans="1:12" s="38" customFormat="1" x14ac:dyDescent="0.3">
      <c r="B48" s="30" t="s">
        <v>37</v>
      </c>
      <c r="D48" s="42"/>
      <c r="F48" s="88" t="s">
        <v>11</v>
      </c>
      <c r="G48" s="88"/>
      <c r="H48" s="88" t="s">
        <v>12</v>
      </c>
      <c r="I48" s="88"/>
      <c r="J48" s="88" t="s">
        <v>13</v>
      </c>
      <c r="K48" s="88"/>
      <c r="L48" s="41"/>
    </row>
    <row r="49" spans="2:12" s="38" customFormat="1" x14ac:dyDescent="0.3">
      <c r="B49" s="42" t="s">
        <v>35</v>
      </c>
      <c r="C49" s="42"/>
      <c r="D49" s="44"/>
      <c r="E49" s="46" t="s">
        <v>26</v>
      </c>
      <c r="F49" s="65" t="e">
        <f>F45/C45</f>
        <v>#DIV/0!</v>
      </c>
      <c r="G49" s="65"/>
      <c r="H49" s="65" t="e">
        <f>H45/C45</f>
        <v>#DIV/0!</v>
      </c>
      <c r="I49" s="65"/>
      <c r="J49" s="65" t="e">
        <f>J45/C45</f>
        <v>#DIV/0!</v>
      </c>
      <c r="K49" s="65"/>
      <c r="L49" s="41"/>
    </row>
    <row r="50" spans="2:12" s="38" customFormat="1" x14ac:dyDescent="0.3">
      <c r="B50" s="42" t="s">
        <v>36</v>
      </c>
      <c r="C50" s="42"/>
      <c r="D50" s="42"/>
      <c r="E50" s="46" t="s">
        <v>27</v>
      </c>
      <c r="F50" s="65" t="e">
        <f>F46/C46</f>
        <v>#DIV/0!</v>
      </c>
      <c r="G50" s="65"/>
      <c r="H50" s="65" t="e">
        <f>H46/C46</f>
        <v>#DIV/0!</v>
      </c>
      <c r="I50" s="65"/>
      <c r="J50" s="65" t="e">
        <f>J46/C46</f>
        <v>#DIV/0!</v>
      </c>
      <c r="K50" s="65"/>
      <c r="L50" s="41"/>
    </row>
    <row r="51" spans="2:12" s="38" customFormat="1" x14ac:dyDescent="0.3">
      <c r="B51" s="42"/>
      <c r="C51" s="45" t="s">
        <v>20</v>
      </c>
      <c r="D51" s="44"/>
      <c r="E51" s="46" t="s">
        <v>28</v>
      </c>
      <c r="F51" s="65" t="e">
        <f>F47/C47</f>
        <v>#DIV/0!</v>
      </c>
      <c r="G51" s="65"/>
      <c r="H51" s="65" t="e">
        <f>H47/C47</f>
        <v>#DIV/0!</v>
      </c>
      <c r="I51" s="65"/>
      <c r="J51" s="65" t="e">
        <f>J47/C47</f>
        <v>#DIV/0!</v>
      </c>
      <c r="K51" s="65"/>
      <c r="L51" s="41"/>
    </row>
    <row r="52" spans="2:12" s="39" customFormat="1" x14ac:dyDescent="0.3">
      <c r="L52" s="40"/>
    </row>
    <row r="53" spans="2:12" s="39" customFormat="1" x14ac:dyDescent="0.3">
      <c r="L53" s="40"/>
    </row>
    <row r="54" spans="2:12" s="39" customFormat="1" x14ac:dyDescent="0.3">
      <c r="L54" s="40"/>
    </row>
  </sheetData>
  <sheetProtection sheet="1" objects="1" selectLockedCells="1"/>
  <mergeCells count="75">
    <mergeCell ref="F51:G51"/>
    <mergeCell ref="H51:I51"/>
    <mergeCell ref="J51:K51"/>
    <mergeCell ref="C36:E36"/>
    <mergeCell ref="I41:K41"/>
    <mergeCell ref="J38:K38"/>
    <mergeCell ref="F39:G39"/>
    <mergeCell ref="H39:I39"/>
    <mergeCell ref="J39:K39"/>
    <mergeCell ref="F44:G44"/>
    <mergeCell ref="H44:I44"/>
    <mergeCell ref="J44:K44"/>
    <mergeCell ref="F48:G48"/>
    <mergeCell ref="H48:I48"/>
    <mergeCell ref="J48:K48"/>
    <mergeCell ref="B4:B14"/>
    <mergeCell ref="B15:B21"/>
    <mergeCell ref="B22:B28"/>
    <mergeCell ref="B29:B35"/>
    <mergeCell ref="F2:G2"/>
    <mergeCell ref="C6:D6"/>
    <mergeCell ref="C7:D7"/>
    <mergeCell ref="C8:D8"/>
    <mergeCell ref="C9:D9"/>
    <mergeCell ref="C10:D10"/>
    <mergeCell ref="C11:D11"/>
    <mergeCell ref="C12:D12"/>
    <mergeCell ref="C15:D15"/>
    <mergeCell ref="C16:D16"/>
    <mergeCell ref="C17:D17"/>
    <mergeCell ref="C13:D13"/>
    <mergeCell ref="F1:G1"/>
    <mergeCell ref="H1:I1"/>
    <mergeCell ref="J1:K1"/>
    <mergeCell ref="C4:D4"/>
    <mergeCell ref="C5:D5"/>
    <mergeCell ref="J2:K2"/>
    <mergeCell ref="H2:I2"/>
    <mergeCell ref="C30:D30"/>
    <mergeCell ref="C31:D31"/>
    <mergeCell ref="C32:D32"/>
    <mergeCell ref="H38:I38"/>
    <mergeCell ref="C33:D33"/>
    <mergeCell ref="C34:D34"/>
    <mergeCell ref="C14:F14"/>
    <mergeCell ref="C21:F21"/>
    <mergeCell ref="C28:F28"/>
    <mergeCell ref="C35:F35"/>
    <mergeCell ref="C38:E38"/>
    <mergeCell ref="F38:G38"/>
    <mergeCell ref="C24:D24"/>
    <mergeCell ref="C25:D25"/>
    <mergeCell ref="C27:D27"/>
    <mergeCell ref="C18:D18"/>
    <mergeCell ref="C20:D20"/>
    <mergeCell ref="C22:D22"/>
    <mergeCell ref="C23:D23"/>
    <mergeCell ref="C19:D19"/>
    <mergeCell ref="C26:D26"/>
    <mergeCell ref="C29:D29"/>
    <mergeCell ref="J45:K45"/>
    <mergeCell ref="H45:I45"/>
    <mergeCell ref="F45:G45"/>
    <mergeCell ref="F46:G46"/>
    <mergeCell ref="H46:I46"/>
    <mergeCell ref="J46:K46"/>
    <mergeCell ref="F50:G50"/>
    <mergeCell ref="H50:I50"/>
    <mergeCell ref="J50:K50"/>
    <mergeCell ref="F47:G47"/>
    <mergeCell ref="H47:I47"/>
    <mergeCell ref="J47:K47"/>
    <mergeCell ref="F49:G49"/>
    <mergeCell ref="H49:I49"/>
    <mergeCell ref="J49:K49"/>
  </mergeCells>
  <conditionalFormatting sqref="F38:K38">
    <cfRule type="colorScale" priority="2">
      <colorScale>
        <cfvo type="min"/>
        <cfvo type="percentile" val="50"/>
        <cfvo type="max"/>
        <color theme="6" tint="0.59999389629810485"/>
        <color rgb="FFFFFF99"/>
        <color theme="9" tint="0.59999389629810485"/>
      </colorScale>
    </cfRule>
  </conditionalFormatting>
  <conditionalFormatting sqref="F39:K39">
    <cfRule type="colorScale" priority="9">
      <colorScale>
        <cfvo type="min"/>
        <cfvo type="percentile" val="50"/>
        <cfvo type="max"/>
        <color theme="6" tint="0.59999389629810485"/>
        <color rgb="FFFFFF99"/>
        <color theme="9" tint="0.59999389629810485"/>
      </colorScale>
    </cfRule>
  </conditionalFormatting>
  <conditionalFormatting sqref="I14 G14 K14">
    <cfRule type="colorScale" priority="4">
      <colorScale>
        <cfvo type="min"/>
        <cfvo type="percentile" val="50"/>
        <cfvo type="max"/>
        <color theme="9" tint="0.59999389629810485"/>
        <color rgb="FFFFFF99"/>
        <color theme="6" tint="0.59999389629810485"/>
      </colorScale>
    </cfRule>
  </conditionalFormatting>
  <conditionalFormatting sqref="I21 G21 K21">
    <cfRule type="colorScale" priority="5">
      <colorScale>
        <cfvo type="min"/>
        <cfvo type="percentile" val="50"/>
        <cfvo type="max"/>
        <color theme="9" tint="0.59999389629810485"/>
        <color rgb="FFFFFF99"/>
        <color theme="6" tint="0.59999389629810485"/>
      </colorScale>
    </cfRule>
  </conditionalFormatting>
  <conditionalFormatting sqref="I28 G28 K28">
    <cfRule type="colorScale" priority="6">
      <colorScale>
        <cfvo type="min"/>
        <cfvo type="percentile" val="50"/>
        <cfvo type="max"/>
        <color theme="9" tint="0.59999389629810485"/>
        <color rgb="FFFFFF99"/>
        <color theme="6" tint="0.59999389629810485"/>
      </colorScale>
    </cfRule>
  </conditionalFormatting>
  <conditionalFormatting sqref="I35 G35 K35">
    <cfRule type="colorScale" priority="3">
      <colorScale>
        <cfvo type="min"/>
        <cfvo type="percentile" val="50"/>
        <cfvo type="max"/>
        <color theme="9" tint="0.59999389629810485"/>
        <color rgb="FFFFFF99"/>
        <color theme="6" tint="0.59999389629810485"/>
      </colorScale>
    </cfRule>
  </conditionalFormatting>
  <conditionalFormatting sqref="I36 G36 K36">
    <cfRule type="colorScale" priority="1">
      <colorScale>
        <cfvo type="min"/>
        <cfvo type="percentile" val="50"/>
        <cfvo type="max"/>
        <color theme="6" tint="0.59999389629810485"/>
        <color rgb="FFFFFF99"/>
        <color theme="9" tint="0.59999389629810485"/>
      </colorScale>
    </cfRule>
  </conditionalFormatting>
  <dataValidations xWindow="1089" yWindow="640" count="2">
    <dataValidation type="whole" allowBlank="1" showInputMessage="1" showErrorMessage="1" errorTitle="Ungültiger Wert" error="Gewichtigungsfaktoren müssen zwischen 1 (weniger wichtig) und 3 (sehr wichtig) liegen" prompt="3 = sehr wichtig_x000a_2 = wichtig_x000a_1 = weniger wichtig" sqref="E4:E13 E15:E20 E22:E27 E29:E34" xr:uid="{00000000-0002-0000-0000-000000000000}">
      <formula1>1</formula1>
      <formula2>3</formula2>
    </dataValidation>
    <dataValidation type="whole" allowBlank="1" showInputMessage="1" showErrorMessage="1" errorTitle="Ungültiger Wert" error="Der Erfüllungsgrad muss zwischen 0 (kein Beitrag) und 6 (vollständig erfüllt) liegen." prompt="0 (garnicht) bis 6 (optimal)" sqref="J29:J34 F29:F34 F4:F13 H4:H13 J4:J13 F15:F20 J15:J20 H15:H20 F22:F27 H22:H27 J22:J27 H29:H34" xr:uid="{00000000-0002-0000-0000-000001000000}">
      <formula1>0</formula1>
      <formula2>6</formula2>
    </dataValidation>
  </dataValidations>
  <hyperlinks>
    <hyperlink ref="C51" r:id="rId1" display="http://www.dcverlag.com/buga" xr:uid="{32E302A0-2A7B-49FD-879F-D99BFD424901}"/>
    <hyperlink ref="C44" location="Anleitung!A1" display="Anleitung auf der 2. Karteikarte unten" xr:uid="{80589ECE-9D04-402F-A6F3-EEFA2354645D}"/>
  </hyperlinks>
  <pageMargins left="0.78740157480314965" right="0.78740157480314965" top="0.78740157480314965" bottom="0.39370078740157483" header="0.31496062992125984" footer="0.31496062992125984"/>
  <pageSetup paperSize="9" scale="62" fitToHeight="0" orientation="portrait" r:id="rId2"/>
  <headerFooter>
    <oddHeader>&amp;R&amp;G</oddHeader>
  </headerFooter>
  <ignoredErrors>
    <ignoredError sqref="G14 I14 K14 G21 I21 K21 G28 I28 K28" formula="1"/>
    <ignoredError sqref="C45:C47" evalError="1"/>
  </ignoredErrors>
  <drawing r:id="rId3"/>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7C66A-D302-4A09-9EFB-F36DBC3B7C36}">
  <sheetPr codeName="Tabelle2"/>
  <dimension ref="A1:I38"/>
  <sheetViews>
    <sheetView topLeftCell="A11" workbookViewId="0">
      <selection activeCell="C19" sqref="C19"/>
    </sheetView>
  </sheetViews>
  <sheetFormatPr baseColWidth="10" defaultRowHeight="15" x14ac:dyDescent="0.25"/>
  <cols>
    <col min="1" max="1" width="2.42578125" style="15" customWidth="1"/>
    <col min="2" max="2" width="1.85546875" customWidth="1"/>
    <col min="3" max="3" width="110.85546875" style="16" customWidth="1"/>
    <col min="4" max="4" width="136.5703125" style="16" customWidth="1"/>
    <col min="5" max="9" width="10.85546875" style="16"/>
  </cols>
  <sheetData>
    <row r="1" spans="1:8" s="14" customFormat="1" x14ac:dyDescent="0.25"/>
    <row r="2" spans="1:8" x14ac:dyDescent="0.25">
      <c r="B2" s="48" t="s">
        <v>9</v>
      </c>
      <c r="C2" s="47"/>
    </row>
    <row r="3" spans="1:8" ht="18.600000000000001" customHeight="1" x14ac:dyDescent="0.25">
      <c r="B3" s="58" t="s">
        <v>10</v>
      </c>
      <c r="C3" s="47"/>
    </row>
    <row r="4" spans="1:8" x14ac:dyDescent="0.25">
      <c r="B4" s="59" t="s">
        <v>38</v>
      </c>
      <c r="C4" s="47"/>
    </row>
    <row r="5" spans="1:8" ht="90" x14ac:dyDescent="0.25">
      <c r="C5" s="28" t="s">
        <v>47</v>
      </c>
      <c r="H5" s="27"/>
    </row>
    <row r="6" spans="1:8" x14ac:dyDescent="0.25">
      <c r="B6" s="50" t="s">
        <v>39</v>
      </c>
      <c r="C6" s="47"/>
    </row>
    <row r="7" spans="1:8" ht="60" x14ac:dyDescent="0.25">
      <c r="C7" s="51" t="s">
        <v>40</v>
      </c>
    </row>
    <row r="8" spans="1:8" x14ac:dyDescent="0.25">
      <c r="B8" s="49" t="s">
        <v>41</v>
      </c>
      <c r="C8" s="52"/>
    </row>
    <row r="9" spans="1:8" ht="30" x14ac:dyDescent="0.25">
      <c r="C9" s="28" t="s">
        <v>42</v>
      </c>
    </row>
    <row r="10" spans="1:8" x14ac:dyDescent="0.25">
      <c r="B10" s="49" t="s">
        <v>43</v>
      </c>
      <c r="C10" s="53"/>
    </row>
    <row r="11" spans="1:8" s="16" customFormat="1" ht="135" x14ac:dyDescent="0.25">
      <c r="A11" s="15"/>
      <c r="B11" s="47"/>
      <c r="C11" s="28" t="s">
        <v>48</v>
      </c>
    </row>
    <row r="12" spans="1:8" s="16" customFormat="1" x14ac:dyDescent="0.25">
      <c r="A12" s="15"/>
      <c r="B12" s="55" t="s">
        <v>44</v>
      </c>
      <c r="C12" s="54"/>
    </row>
    <row r="13" spans="1:8" s="16" customFormat="1" ht="45" x14ac:dyDescent="0.25">
      <c r="A13" s="15"/>
      <c r="B13" s="47"/>
      <c r="C13" s="56" t="s">
        <v>45</v>
      </c>
    </row>
    <row r="14" spans="1:8" s="16" customFormat="1" x14ac:dyDescent="0.25">
      <c r="A14" s="15"/>
      <c r="B14" s="57"/>
      <c r="C14" s="47"/>
    </row>
    <row r="15" spans="1:8" s="16" customFormat="1" x14ac:dyDescent="0.25">
      <c r="A15" s="15"/>
      <c r="B15" s="47" t="s">
        <v>30</v>
      </c>
      <c r="C15" s="47"/>
    </row>
    <row r="16" spans="1:8" s="16" customFormat="1" x14ac:dyDescent="0.25">
      <c r="A16" s="15"/>
      <c r="B16" s="55" t="s">
        <v>29</v>
      </c>
      <c r="C16" s="47"/>
    </row>
    <row r="17" spans="1:3" s="16" customFormat="1" ht="45" x14ac:dyDescent="0.25">
      <c r="A17" s="15"/>
      <c r="B17" s="57"/>
      <c r="C17" s="57" t="s">
        <v>46</v>
      </c>
    </row>
    <row r="18" spans="1:3" s="16" customFormat="1" ht="8.25" customHeight="1" x14ac:dyDescent="0.25">
      <c r="A18" s="15"/>
      <c r="B18" s="57"/>
      <c r="C18" s="57"/>
    </row>
    <row r="19" spans="1:3" s="16" customFormat="1" ht="18.75" customHeight="1" x14ac:dyDescent="0.25">
      <c r="A19" s="15"/>
      <c r="B19" s="57"/>
      <c r="C19" s="63" t="s">
        <v>50</v>
      </c>
    </row>
    <row r="20" spans="1:3" s="16" customFormat="1" ht="10.5" customHeight="1" x14ac:dyDescent="0.25">
      <c r="A20" s="15"/>
      <c r="B20" s="17"/>
    </row>
    <row r="21" spans="1:3" s="16" customFormat="1" x14ac:dyDescent="0.25">
      <c r="A21" s="15"/>
      <c r="B21" s="17"/>
      <c r="C21" s="16" t="s">
        <v>49</v>
      </c>
    </row>
    <row r="22" spans="1:3" s="16" customFormat="1" x14ac:dyDescent="0.25">
      <c r="A22" s="15"/>
      <c r="B22" s="17"/>
    </row>
    <row r="23" spans="1:3" s="16" customFormat="1" x14ac:dyDescent="0.25">
      <c r="A23" s="15"/>
      <c r="B23" s="17"/>
    </row>
    <row r="24" spans="1:3" s="16" customFormat="1" x14ac:dyDescent="0.25">
      <c r="A24" s="15"/>
      <c r="B24" s="17"/>
    </row>
    <row r="25" spans="1:3" s="16" customFormat="1" x14ac:dyDescent="0.25">
      <c r="A25" s="15"/>
      <c r="B25" s="17"/>
    </row>
    <row r="26" spans="1:3" s="16" customFormat="1" x14ac:dyDescent="0.25">
      <c r="A26" s="15"/>
      <c r="B26" s="17"/>
    </row>
    <row r="27" spans="1:3" s="16" customFormat="1" x14ac:dyDescent="0.25">
      <c r="A27" s="15"/>
      <c r="B27" s="17"/>
    </row>
    <row r="28" spans="1:3" s="16" customFormat="1" x14ac:dyDescent="0.25">
      <c r="A28" s="15"/>
      <c r="B28" s="17"/>
    </row>
    <row r="29" spans="1:3" s="16" customFormat="1" x14ac:dyDescent="0.25">
      <c r="A29" s="15"/>
      <c r="B29" s="17"/>
    </row>
    <row r="30" spans="1:3" s="16" customFormat="1" x14ac:dyDescent="0.25">
      <c r="A30" s="15"/>
      <c r="B30" s="17"/>
    </row>
    <row r="31" spans="1:3" s="16" customFormat="1" x14ac:dyDescent="0.25">
      <c r="A31" s="15"/>
      <c r="B31" s="17"/>
    </row>
    <row r="32" spans="1:3" s="16" customFormat="1" x14ac:dyDescent="0.25">
      <c r="A32" s="15"/>
      <c r="B32" s="17"/>
    </row>
    <row r="33" spans="1:2" s="16" customFormat="1" x14ac:dyDescent="0.25">
      <c r="A33" s="15"/>
      <c r="B33" s="17"/>
    </row>
    <row r="34" spans="1:2" s="16" customFormat="1" x14ac:dyDescent="0.25">
      <c r="A34" s="15"/>
      <c r="B34" s="17"/>
    </row>
    <row r="35" spans="1:2" s="16" customFormat="1" x14ac:dyDescent="0.25">
      <c r="A35" s="15"/>
      <c r="B35" s="17"/>
    </row>
    <row r="36" spans="1:2" s="16" customFormat="1" x14ac:dyDescent="0.25">
      <c r="A36" s="15"/>
      <c r="B36" s="17"/>
    </row>
    <row r="37" spans="1:2" x14ac:dyDescent="0.25">
      <c r="B37" s="17"/>
    </row>
    <row r="38" spans="1:2" x14ac:dyDescent="0.25">
      <c r="B38" s="16"/>
    </row>
  </sheetData>
  <sheetProtection sheet="1" objects="1" scenarios="1" selectLockedCells="1" selectUnlockedCells="1"/>
  <hyperlinks>
    <hyperlink ref="C19" location="Schnellplanmethode!C2" display="zurück zum Formular" xr:uid="{360F0A99-E727-4BC2-8773-7E653A7BF51B}"/>
  </hyperlink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4e83896-25fa-4a64-b3d2-bd8dcb8aa702">
      <Terms xmlns="http://schemas.microsoft.com/office/infopath/2007/PartnerControls"/>
    </lcf76f155ced4ddcb4097134ff3c332f>
    <TaxCatchAll xmlns="ce8671d9-fea3-49f0-99f3-66a52763b4f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AD3E7F8AF1D134FA3B7567B4A5B7581" ma:contentTypeVersion="15" ma:contentTypeDescription="Ein neues Dokument erstellen." ma:contentTypeScope="" ma:versionID="7c260e914e3295841e8df1a782292c63">
  <xsd:schema xmlns:xsd="http://www.w3.org/2001/XMLSchema" xmlns:xs="http://www.w3.org/2001/XMLSchema" xmlns:p="http://schemas.microsoft.com/office/2006/metadata/properties" xmlns:ns2="84e83896-25fa-4a64-b3d2-bd8dcb8aa702" xmlns:ns3="ce8671d9-fea3-49f0-99f3-66a52763b4f6" targetNamespace="http://schemas.microsoft.com/office/2006/metadata/properties" ma:root="true" ma:fieldsID="5f48ed3eb53144b30f0f0e1c0f19b8c6" ns2:_="" ns3:_="">
    <xsd:import namespace="84e83896-25fa-4a64-b3d2-bd8dcb8aa702"/>
    <xsd:import namespace="ce8671d9-fea3-49f0-99f3-66a52763b4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e83896-25fa-4a64-b3d2-bd8dcb8aa7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Bildmarkierungen" ma:readOnly="false" ma:fieldId="{5cf76f15-5ced-4ddc-b409-7134ff3c332f}" ma:taxonomyMulti="true" ma:sspId="f9e92213-b9ab-4c48-833c-95ccb3655aa4"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8671d9-fea3-49f0-99f3-66a52763b4f6"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da264ce-634d-4ceb-bb6c-241127549c26}" ma:internalName="TaxCatchAll" ma:showField="CatchAllData" ma:web="ce8671d9-fea3-49f0-99f3-66a52763b4f6">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06E1DC-E4E1-4367-BCBC-2A251BB53CA9}">
  <ds:schemaRefs>
    <ds:schemaRef ds:uri="http://schemas.microsoft.com/office/2006/metadata/properties"/>
    <ds:schemaRef ds:uri="http://schemas.microsoft.com/office/infopath/2007/PartnerControls"/>
    <ds:schemaRef ds:uri="84e83896-25fa-4a64-b3d2-bd8dcb8aa702"/>
    <ds:schemaRef ds:uri="ce8671d9-fea3-49f0-99f3-66a52763b4f6"/>
  </ds:schemaRefs>
</ds:datastoreItem>
</file>

<file path=customXml/itemProps2.xml><?xml version="1.0" encoding="utf-8"?>
<ds:datastoreItem xmlns:ds="http://schemas.openxmlformats.org/officeDocument/2006/customXml" ds:itemID="{296AFD17-1414-4265-B0E3-838040EF0EE4}"/>
</file>

<file path=customXml/itemProps3.xml><?xml version="1.0" encoding="utf-8"?>
<ds:datastoreItem xmlns:ds="http://schemas.openxmlformats.org/officeDocument/2006/customXml" ds:itemID="{BF77BD0F-E185-4342-B953-E61F54D29A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Schnellplanmethode</vt:lpstr>
      <vt:lpstr>Anleitung</vt:lpstr>
      <vt:lpstr>Schnellplanmethode!Druckbereich</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Christof Barth</dc:creator>
  <cp:lastModifiedBy>Christof Barth</cp:lastModifiedBy>
  <cp:lastPrinted>2022-04-08T18:24:35Z</cp:lastPrinted>
  <dcterms:created xsi:type="dcterms:W3CDTF">2012-01-13T12:23:10Z</dcterms:created>
  <dcterms:modified xsi:type="dcterms:W3CDTF">2023-08-15T10:46:36Z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0x0101007AD3E7F8AF1D134FA3B7567B4A5B7581</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